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10365" tabRatio="768" firstSheet="6" activeTab="11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<sst xmlns="http://schemas.openxmlformats.org/spreadsheetml/2006/main" count="293" uniqueCount="162">
  <si>
    <t>第二部分 淮北市住房公积金管理中心2021年部门预算表</t>
  </si>
  <si>
    <t xml:space="preserve">                                                                           部门公开表1</t>
  </si>
  <si>
    <t>2021年财政拨款收支总表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</si>
  <si>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</si>
  <si>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</si>
  <si>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</si>
  <si>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</si>
  <si>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</si>
  <si>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</si>
  <si>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</si>
  <si>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</si>
  <si>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</si>
  <si>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</si>
  <si>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</si>
  <si>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</si>
  <si>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</si>
  <si>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</si>
  <si>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</si>
  <si>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</si>
  <si>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</si>
  <si>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</si>
  <si>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</si>
  <si>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</si>
  <si>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</si>
  <si>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</si>
  <si>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</si>
  <si>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</si>
  <si>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</si>
  <si>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</si>
  <si>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</si>
  <si>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</si>
  <si>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</si>
  <si>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</si>
  <si>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</si>
  <si>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</si>
  <si>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</si>
  <si>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</si>
  <si>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</si>
  <si>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</si>
  <si>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</si>
  <si>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</si>
  <si>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</si>
  <si>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</si>
  <si>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</si>
  <si>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</si>
  <si>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</si>
  <si>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</si>
  <si>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</si>
  <si>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</si>
  <si>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</si>
  <si>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</si>
  <si>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</si>
  <si>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</si>
  <si>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</si>
  <si>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</si>
  <si>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</si>
  <si>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</si>
  <si>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>住房保障支出</t>
  </si>
  <si>
    <t xml:space="preserve">  22103</t>
  </si>
  <si>
    <t xml:space="preserve">    城乡社区住宅</t>
  </si>
  <si>
    <t xml:space="preserve">    2210302</t>
  </si>
  <si>
    <t xml:space="preserve">  住房公积金管理</t>
  </si>
  <si>
    <t>部门公开表3</t>
  </si>
  <si>
    <t>2021年一般公共预算基本支出表</t>
  </si>
  <si>
    <t>经济分类科目</t>
  </si>
  <si>
    <t>工资福利支出</t>
  </si>
  <si>
    <t>30101</t>
  </si>
  <si>
    <t>基本工资</t>
  </si>
  <si>
    <t>30102</t>
  </si>
  <si>
    <t>津贴补贴</t>
  </si>
  <si>
    <t>30103</t>
  </si>
  <si>
    <t>年终一次性奖金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</si>
  <si>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</si>
  <si>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</si>
  <si>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</si>
  <si>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</si>
  <si>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</si>
  <si>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</si>
  <si>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</si>
  <si>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其它社会保障缴费</t>
  </si>
  <si>
    <t>30113</t>
  </si>
  <si>
    <t>住房公积金</t>
  </si>
  <si>
    <t>商品和服务支出</t>
  </si>
  <si>
    <t>办公费</t>
  </si>
  <si>
    <t>职工教育经费</t>
  </si>
  <si>
    <t>公务接待费</t>
  </si>
  <si>
    <t>工会经费</t>
  </si>
  <si>
    <t>退休人员工会经费</t>
  </si>
  <si>
    <t>福利费</t>
  </si>
  <si>
    <t>退休人员福利费</t>
  </si>
  <si>
    <t>公务用车运行维护费</t>
  </si>
  <si>
    <t>退休人员公用经费</t>
  </si>
  <si>
    <t>其他商品和服务支出</t>
  </si>
  <si>
    <t>对个人和家庭的补助</t>
  </si>
  <si>
    <t>独生子女费</t>
  </si>
  <si>
    <t>其他对个人和家庭补助支出</t>
  </si>
  <si>
    <t>部门公开表4</t>
  </si>
  <si>
    <t>2021年政府性基金预算支出表</t>
  </si>
  <si>
    <t>政府性基金预算拨款支出</t>
  </si>
  <si>
    <t>本表无数据</t>
  </si>
  <si>
    <t>注：淮北市住房公积金管理中心没有政府性基金预算拨款收入，也没有政府性基金预算支出，故本表无数据。</t>
  </si>
  <si>
    <t>部门公开表5</t>
  </si>
  <si>
    <t>2021年国有资本经营预算支出表</t>
  </si>
  <si>
    <t>国有资本经营预算拨款支出</t>
  </si>
  <si>
    <t>注：淮北市住房公积金管理中心没有国有资本经营预算拨款收入，也没有国有资本经营预算支出，故本表无数据。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</si>
  <si>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</si>
  <si>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</si>
  <si>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</si>
  <si>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</si>
  <si>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</si>
  <si>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</si>
  <si>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</si>
  <si>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</si>
  <si>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</si>
  <si>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</si>
  <si>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</si>
  <si>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</si>
  <si>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</si>
  <si>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</si>
  <si>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</si>
  <si>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</si>
  <si>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</si>
  <si>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</si>
  <si>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</si>
  <si>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 xml:space="preserve">      住房公积金管理</t>
  </si>
  <si>
    <t>部门公开表8</t>
  </si>
  <si>
    <t>2021年支出预算总表</t>
  </si>
  <si>
    <t>部门公开表9</t>
  </si>
  <si>
    <t>2021年部门政府采购支出表</t>
  </si>
  <si>
    <t>支出项目//政府采购项目名称/采购目录</t>
  </si>
  <si>
    <t>一般公共预算</t>
  </si>
  <si>
    <t>政府性基金预算</t>
  </si>
  <si>
    <t>互联网+政务服务</t>
  </si>
  <si>
    <t xml:space="preserve">网络排号系统升级 
</t>
  </si>
  <si>
    <t>部门公开表10</t>
  </si>
  <si>
    <r>
      <t>2021年</t>
    </r>
    <r>
      <rPr>
        <b/>
        <sz val="18"/>
        <rFont val="宋体"/>
        <family val="0"/>
      </rPr>
      <t>部门政府购买服务支出表</t>
    </r>
  </si>
  <si>
    <t>支出项目</t>
  </si>
  <si>
    <t>购买方式</t>
  </si>
  <si>
    <t>购买服务起止时间</t>
  </si>
  <si>
    <t>集中采购</t>
  </si>
  <si>
    <t>2021.1-12月</t>
  </si>
  <si>
    <t>住房公积金综合服务平台升级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</si>
  <si>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</si>
  <si>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</si>
  <si>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</si>
  <si>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</si>
  <si>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</si>
  <si>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</si>
  <si>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</si>
  <si>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>专项支出类</t>
  </si>
  <si>
    <t>12329住房公积金服务热线</t>
  </si>
  <si>
    <t>淮北市住房公积金管理中心</t>
  </si>
  <si>
    <t>日常运转类</t>
  </si>
  <si>
    <t>办公场所租赁费</t>
  </si>
  <si>
    <t>办公楼运行费</t>
  </si>
  <si>
    <t>办公运行经费</t>
  </si>
  <si>
    <t>单位运行劳务经费</t>
  </si>
  <si>
    <t>担保服务费</t>
  </si>
  <si>
    <t>公积金信息系统网络维护</t>
  </si>
  <si>
    <t>淮矿分中心经费</t>
  </si>
  <si>
    <t>皖北分中心经费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</si>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</sst>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华文中宋"/>
      <family val="0"/>
    </font>
    <font>
      <b/>
      <sz val="10"/>
      <name val="宋体"/>
      <family val="0"/>
    </font>
    <font>
      <b/>
      <sz val="11"/>
      <color indexed="8"/>
      <name val="华文中宋"/>
      <family val="0"/>
    </font>
    <font>
      <sz val="9"/>
      <name val="华文中宋"/>
      <family val="0"/>
    </font>
    <font>
      <sz val="11"/>
      <name val="华文中宋"/>
      <family val="0"/>
    </font>
    <font>
      <b/>
      <sz val="36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b/>
      <sz val="11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justify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workbookViewId="0" topLeftCell="A1">
      <selection activeCell="L12" sqref="L12"/>
    </sheetView>
  </sheetViews>
  <sheetFormatPr defaultColWidth="9.00390625" defaultRowHeight="14.25"/>
  <sheetData>
    <row r="12" spans="1:9" ht="136.5" customHeight="1">
      <c r="A12" s="180" t="s">
        <v>0</v>
      </c>
      <c r="B12" s="181"/>
      <c r="C12" s="181"/>
      <c r="D12" s="181"/>
      <c r="E12" s="181"/>
      <c r="F12" s="181"/>
      <c r="G12" s="181"/>
      <c r="H12" s="181"/>
      <c r="I12" s="181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SheetLayoutView="100" workbookViewId="0" topLeftCell="A1">
      <selection activeCell="B15" sqref="B15:C15"/>
    </sheetView>
  </sheetViews>
  <sheetFormatPr defaultColWidth="9.00390625" defaultRowHeight="14.25"/>
  <cols>
    <col min="1" max="1" width="23.75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12.125" style="0" customWidth="1"/>
  </cols>
  <sheetData>
    <row r="1" spans="1:6" ht="22.5" customHeight="1">
      <c r="A1" s="39" t="s">
        <v>127</v>
      </c>
      <c r="B1" s="40"/>
      <c r="C1" s="40"/>
      <c r="D1" s="40"/>
      <c r="E1" s="40"/>
      <c r="F1" s="41"/>
    </row>
    <row r="2" spans="1:6" ht="33" customHeight="1">
      <c r="A2" s="25" t="s">
        <v>128</v>
      </c>
      <c r="B2" s="6"/>
      <c r="C2" s="6"/>
      <c r="D2" s="6"/>
      <c r="E2" s="6"/>
      <c r="F2" s="6"/>
    </row>
    <row r="3" spans="1:6" ht="24" customHeight="1">
      <c r="A3" s="42"/>
      <c r="B3" s="27"/>
      <c r="C3" s="27"/>
      <c r="D3" s="27"/>
      <c r="E3" s="28" t="s">
        <v>51</v>
      </c>
      <c r="F3" s="28"/>
    </row>
    <row r="4" spans="1:6" ht="21" customHeight="1">
      <c r="A4" s="43" t="s">
        <v>129</v>
      </c>
      <c r="B4" s="31" t="s">
        <v>8</v>
      </c>
      <c r="C4" s="31" t="s">
        <v>130</v>
      </c>
      <c r="D4" s="31" t="s">
        <v>131</v>
      </c>
      <c r="E4" s="31" t="s">
        <v>122</v>
      </c>
      <c r="F4" s="31" t="s">
        <v>123</v>
      </c>
    </row>
    <row r="5" spans="1:6" ht="25.5" customHeight="1">
      <c r="A5" s="44"/>
      <c r="B5" s="45"/>
      <c r="C5" s="31"/>
      <c r="D5" s="31"/>
      <c r="E5" s="31"/>
      <c r="F5" s="31"/>
    </row>
    <row r="6" spans="1:6" ht="25.5" customHeight="1">
      <c r="A6" s="46" t="s">
        <v>132</v>
      </c>
      <c r="B6" s="47">
        <f>SUM(C6:F6)</f>
        <v>10.6</v>
      </c>
      <c r="C6" s="48">
        <v>10.6</v>
      </c>
      <c r="D6" s="48"/>
      <c r="E6" s="48"/>
      <c r="F6" s="48"/>
    </row>
    <row r="7" spans="1:6" s="38" customFormat="1" ht="25.5" customHeight="1">
      <c r="A7" s="49" t="s">
        <v>133</v>
      </c>
      <c r="B7" s="50">
        <v>10.6</v>
      </c>
      <c r="C7" s="51">
        <v>10.6</v>
      </c>
      <c r="D7" s="51"/>
      <c r="E7" s="51"/>
      <c r="F7" s="51"/>
    </row>
    <row r="8" spans="1:6" ht="25.5" customHeight="1">
      <c r="A8" s="46"/>
      <c r="B8" s="47"/>
      <c r="C8" s="48"/>
      <c r="D8" s="48"/>
      <c r="E8" s="48"/>
      <c r="F8" s="48"/>
    </row>
    <row r="9" spans="1:6" ht="21" customHeight="1">
      <c r="A9" s="52"/>
      <c r="B9" s="53">
        <f>SUM(C9:F9)</f>
        <v>0</v>
      </c>
      <c r="C9" s="53"/>
      <c r="D9" s="53"/>
      <c r="E9" s="53"/>
      <c r="F9" s="54"/>
    </row>
    <row r="10" spans="1:6" ht="21" customHeight="1">
      <c r="A10" s="54"/>
      <c r="B10" s="53">
        <f>SUM(C10:F10)</f>
        <v>0</v>
      </c>
      <c r="C10" s="54"/>
      <c r="D10" s="54"/>
      <c r="E10" s="54"/>
      <c r="F10" s="54"/>
    </row>
    <row r="11" spans="1:6" ht="21" customHeight="1">
      <c r="A11" s="54"/>
      <c r="B11" s="53">
        <f>SUM(C11:F11)</f>
        <v>0</v>
      </c>
      <c r="C11" s="54"/>
      <c r="D11" s="54"/>
      <c r="E11" s="54"/>
      <c r="F11" s="54"/>
    </row>
    <row r="12" spans="1:6" ht="21" customHeight="1">
      <c r="A12" s="54"/>
      <c r="B12" s="53">
        <f>SUM(C12:F12)</f>
        <v>0</v>
      </c>
      <c r="C12" s="54"/>
      <c r="D12" s="54"/>
      <c r="E12" s="54"/>
      <c r="F12" s="54"/>
    </row>
    <row r="13" spans="1:6" ht="21" customHeight="1">
      <c r="A13" s="54"/>
      <c r="B13" s="53"/>
      <c r="C13" s="54"/>
      <c r="D13" s="54"/>
      <c r="E13" s="54"/>
      <c r="F13" s="54"/>
    </row>
    <row r="14" spans="1:6" ht="21" customHeight="1">
      <c r="A14" s="54"/>
      <c r="B14" s="53">
        <f>SUM(C14:F14)</f>
        <v>0</v>
      </c>
      <c r="C14" s="54"/>
      <c r="D14" s="54"/>
      <c r="E14" s="54"/>
      <c r="F14" s="54"/>
    </row>
    <row r="15" spans="1:6" ht="21" customHeight="1">
      <c r="A15" s="54" t="s">
        <v>8</v>
      </c>
      <c r="B15" s="53">
        <v>10.6</v>
      </c>
      <c r="C15" s="54">
        <v>10.6</v>
      </c>
      <c r="D15" s="54"/>
      <c r="E15" s="54"/>
      <c r="F15" s="54"/>
    </row>
    <row r="16" spans="1:6" ht="19.5" customHeight="1">
      <c r="A16" s="37"/>
      <c r="B16" s="37"/>
      <c r="C16" s="37"/>
      <c r="D16" s="37"/>
      <c r="E16" s="37"/>
      <c r="F16" s="37"/>
    </row>
  </sheetData>
  <sheetProtection/>
  <mergeCells count="10">
    <mergeCell ref="A1:F1"/>
    <mergeCell ref="A2:F2"/>
    <mergeCell ref="E3:F3"/>
    <mergeCell ref="A16:F16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Zeros="0" zoomScaleSheetLayoutView="100" workbookViewId="0" topLeftCell="A1">
      <selection activeCell="K7" sqref="K7"/>
    </sheetView>
  </sheetViews>
  <sheetFormatPr defaultColWidth="9.00390625" defaultRowHeight="14.25"/>
  <cols>
    <col min="1" max="1" width="20.25390625" style="0" customWidth="1"/>
    <col min="2" max="2" width="13.625" style="0" customWidth="1"/>
    <col min="3" max="3" width="19.125" style="0" customWidth="1"/>
    <col min="4" max="4" width="13.75390625" style="0" customWidth="1"/>
    <col min="6" max="6" width="10.375" style="0" customWidth="1"/>
    <col min="7" max="7" width="12.25390625" style="0" customWidth="1"/>
    <col min="8" max="8" width="12.50390625" style="0" customWidth="1"/>
  </cols>
  <sheetData>
    <row r="1" spans="1:8" ht="18" customHeight="1">
      <c r="A1" s="4" t="s">
        <v>134</v>
      </c>
      <c r="B1" s="4"/>
      <c r="C1" s="4"/>
      <c r="D1" s="4"/>
      <c r="E1" s="4"/>
      <c r="F1" s="4"/>
      <c r="G1" s="4"/>
      <c r="H1" s="4"/>
    </row>
    <row r="2" spans="1:8" ht="33.75" customHeight="1">
      <c r="A2" s="25" t="s">
        <v>135</v>
      </c>
      <c r="B2" s="6"/>
      <c r="C2" s="6"/>
      <c r="D2" s="6"/>
      <c r="E2" s="6"/>
      <c r="F2" s="6"/>
      <c r="G2" s="6"/>
      <c r="H2" s="6"/>
    </row>
    <row r="3" spans="1:8" ht="21" customHeight="1">
      <c r="A3" s="26"/>
      <c r="B3" s="27"/>
      <c r="C3" s="27"/>
      <c r="D3" s="27"/>
      <c r="E3" s="27"/>
      <c r="F3" s="27"/>
      <c r="G3" s="28" t="s">
        <v>51</v>
      </c>
      <c r="H3" s="28"/>
    </row>
    <row r="4" spans="1:8" ht="21" customHeight="1">
      <c r="A4" s="29" t="s">
        <v>136</v>
      </c>
      <c r="B4" s="30" t="s">
        <v>137</v>
      </c>
      <c r="C4" s="30" t="s">
        <v>138</v>
      </c>
      <c r="D4" s="29" t="s">
        <v>8</v>
      </c>
      <c r="E4" s="31" t="s">
        <v>130</v>
      </c>
      <c r="F4" s="31" t="s">
        <v>131</v>
      </c>
      <c r="G4" s="31" t="s">
        <v>122</v>
      </c>
      <c r="H4" s="31" t="s">
        <v>123</v>
      </c>
    </row>
    <row r="5" spans="1:8" ht="21" customHeight="1">
      <c r="A5" s="29"/>
      <c r="B5" s="29"/>
      <c r="C5" s="29"/>
      <c r="D5" s="29"/>
      <c r="E5" s="31"/>
      <c r="F5" s="31"/>
      <c r="G5" s="31"/>
      <c r="H5" s="31"/>
    </row>
    <row r="6" spans="1:8" ht="39.75" customHeight="1">
      <c r="A6" s="29" t="s">
        <v>132</v>
      </c>
      <c r="B6" s="30" t="s">
        <v>139</v>
      </c>
      <c r="C6" s="30" t="s">
        <v>140</v>
      </c>
      <c r="D6" s="29">
        <v>54.5</v>
      </c>
      <c r="E6" s="31">
        <v>54.5</v>
      </c>
      <c r="F6" s="31"/>
      <c r="G6" s="31"/>
      <c r="H6" s="31"/>
    </row>
    <row r="7" spans="1:8" ht="39.75" customHeight="1">
      <c r="A7" s="29" t="s">
        <v>141</v>
      </c>
      <c r="B7" s="29" t="s">
        <v>139</v>
      </c>
      <c r="C7" s="29" t="s">
        <v>140</v>
      </c>
      <c r="D7" s="29">
        <v>130</v>
      </c>
      <c r="E7" s="31">
        <v>130</v>
      </c>
      <c r="F7" s="31"/>
      <c r="G7" s="31"/>
      <c r="H7" s="31"/>
    </row>
    <row r="8" spans="1:8" ht="21" customHeight="1">
      <c r="A8" s="31"/>
      <c r="B8" s="31"/>
      <c r="C8" s="31"/>
      <c r="D8" s="31"/>
      <c r="E8" s="31"/>
      <c r="F8" s="31"/>
      <c r="G8" s="31"/>
      <c r="H8" s="31"/>
    </row>
    <row r="9" spans="1:8" ht="21" customHeight="1">
      <c r="A9" s="32"/>
      <c r="B9" s="32"/>
      <c r="C9" s="32"/>
      <c r="D9" s="32">
        <f>SUM(E9:H9)</f>
        <v>0</v>
      </c>
      <c r="E9" s="32"/>
      <c r="F9" s="32"/>
      <c r="G9" s="33"/>
      <c r="H9" s="33"/>
    </row>
    <row r="10" spans="1:8" ht="21" customHeight="1">
      <c r="A10" s="33"/>
      <c r="B10" s="33"/>
      <c r="C10" s="33"/>
      <c r="D10" s="32">
        <f>SUM(E10:H10)</f>
        <v>0</v>
      </c>
      <c r="E10" s="33"/>
      <c r="F10" s="33"/>
      <c r="G10" s="33"/>
      <c r="H10" s="33"/>
    </row>
    <row r="11" spans="1:8" ht="21" customHeight="1">
      <c r="A11" s="33"/>
      <c r="B11" s="33"/>
      <c r="C11" s="33"/>
      <c r="D11" s="32"/>
      <c r="E11" s="33"/>
      <c r="F11" s="33"/>
      <c r="G11" s="33"/>
      <c r="H11" s="33"/>
    </row>
    <row r="12" spans="1:8" ht="21" customHeight="1">
      <c r="A12" s="33"/>
      <c r="B12" s="33"/>
      <c r="C12" s="33"/>
      <c r="D12" s="32"/>
      <c r="E12" s="33"/>
      <c r="F12" s="33"/>
      <c r="G12" s="33"/>
      <c r="H12" s="33"/>
    </row>
    <row r="13" spans="1:8" ht="21" customHeight="1">
      <c r="A13" s="33"/>
      <c r="B13" s="33"/>
      <c r="C13" s="33"/>
      <c r="D13" s="32">
        <f>SUM(E13:H13)</f>
        <v>0</v>
      </c>
      <c r="E13" s="33"/>
      <c r="F13" s="33"/>
      <c r="G13" s="33"/>
      <c r="H13" s="33"/>
    </row>
    <row r="14" spans="1:8" ht="21" customHeight="1">
      <c r="A14" s="33"/>
      <c r="B14" s="33"/>
      <c r="C14" s="33"/>
      <c r="D14" s="32">
        <f>SUM(E14:H14)</f>
        <v>0</v>
      </c>
      <c r="E14" s="33"/>
      <c r="F14" s="33"/>
      <c r="G14" s="33"/>
      <c r="H14" s="33"/>
    </row>
    <row r="15" spans="1:8" ht="21" customHeight="1">
      <c r="A15" s="34" t="s">
        <v>8</v>
      </c>
      <c r="B15" s="35"/>
      <c r="C15" s="36"/>
      <c r="D15" s="32">
        <f>SUM(E15:H15)</f>
        <v>184.5</v>
      </c>
      <c r="E15" s="33">
        <f>SUM(E6:E14)</f>
        <v>184.5</v>
      </c>
      <c r="F15" s="33"/>
      <c r="G15" s="33"/>
      <c r="H15" s="33"/>
    </row>
    <row r="16" spans="1:8" ht="21" customHeight="1">
      <c r="A16" s="37"/>
      <c r="B16" s="37"/>
      <c r="C16" s="37"/>
      <c r="D16" s="37"/>
      <c r="E16" s="37"/>
      <c r="F16" s="37"/>
      <c r="G16" s="37"/>
      <c r="H16" s="37"/>
    </row>
  </sheetData>
  <sheetProtection/>
  <mergeCells count="13">
    <mergeCell ref="A1:H1"/>
    <mergeCell ref="A2:H2"/>
    <mergeCell ref="G3:H3"/>
    <mergeCell ref="A15:C15"/>
    <mergeCell ref="A16:H16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Zeros="0" tabSelected="1" zoomScaleSheetLayoutView="100" workbookViewId="0" topLeftCell="A1">
      <selection activeCell="K16" sqref="K16"/>
    </sheetView>
  </sheetViews>
  <sheetFormatPr defaultColWidth="8.00390625" defaultRowHeight="14.25"/>
  <cols>
    <col min="1" max="1" width="11.625" style="3" customWidth="1"/>
    <col min="2" max="2" width="24.125" style="3" customWidth="1"/>
    <col min="3" max="3" width="25.00390625" style="3" customWidth="1"/>
    <col min="4" max="4" width="15.75390625" style="3" customWidth="1"/>
    <col min="5" max="5" width="11.50390625" style="3" customWidth="1"/>
    <col min="6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4" t="s">
        <v>142</v>
      </c>
      <c r="B1" s="4"/>
      <c r="C1" s="4"/>
      <c r="D1" s="4"/>
      <c r="E1" s="4"/>
      <c r="F1" s="4"/>
      <c r="G1" s="4"/>
      <c r="H1" s="4"/>
    </row>
    <row r="2" spans="1:8" s="1" customFormat="1" ht="33" customHeight="1">
      <c r="A2" s="5" t="s">
        <v>143</v>
      </c>
      <c r="B2" s="6"/>
      <c r="C2" s="6"/>
      <c r="D2" s="6"/>
      <c r="E2" s="6"/>
      <c r="F2" s="6"/>
      <c r="G2" s="6"/>
      <c r="H2" s="6"/>
    </row>
    <row r="3" spans="1:8" s="1" customFormat="1" ht="21" customHeight="1">
      <c r="A3" s="7"/>
      <c r="B3" s="7"/>
      <c r="C3" s="7"/>
      <c r="D3" s="7"/>
      <c r="E3" s="7"/>
      <c r="F3" s="7"/>
      <c r="G3" s="8" t="s">
        <v>51</v>
      </c>
      <c r="H3" s="8"/>
    </row>
    <row r="4" spans="1:8" s="2" customFormat="1" ht="21" customHeight="1">
      <c r="A4" s="9" t="s">
        <v>144</v>
      </c>
      <c r="B4" s="10" t="s">
        <v>145</v>
      </c>
      <c r="C4" s="9" t="s">
        <v>146</v>
      </c>
      <c r="D4" s="10" t="s">
        <v>8</v>
      </c>
      <c r="E4" s="11" t="s">
        <v>147</v>
      </c>
      <c r="F4" s="12"/>
      <c r="G4" s="13"/>
      <c r="H4" s="14"/>
    </row>
    <row r="5" spans="1:8" s="2" customFormat="1" ht="45.75" customHeight="1">
      <c r="A5" s="9"/>
      <c r="B5" s="15"/>
      <c r="C5" s="9"/>
      <c r="D5" s="16"/>
      <c r="E5" s="10" t="s">
        <v>130</v>
      </c>
      <c r="F5" s="10" t="s">
        <v>131</v>
      </c>
      <c r="G5" s="10" t="s">
        <v>148</v>
      </c>
      <c r="H5" s="10" t="s">
        <v>46</v>
      </c>
    </row>
    <row r="6" spans="1:8" s="2" customFormat="1" ht="24" customHeight="1">
      <c r="A6" s="17" t="s">
        <v>149</v>
      </c>
      <c r="B6" s="17" t="s">
        <v>150</v>
      </c>
      <c r="C6" s="17" t="s">
        <v>151</v>
      </c>
      <c r="D6" s="18">
        <f aca="true" t="shared" si="0" ref="D6:D17">SUM(E6:H6)</f>
        <v>12.8</v>
      </c>
      <c r="E6" s="18">
        <v>12.8</v>
      </c>
      <c r="F6" s="19"/>
      <c r="G6" s="19"/>
      <c r="H6" s="19"/>
    </row>
    <row r="7" spans="1:8" s="2" customFormat="1" ht="24" customHeight="1">
      <c r="A7" s="17" t="s">
        <v>152</v>
      </c>
      <c r="B7" s="17" t="s">
        <v>153</v>
      </c>
      <c r="C7" s="17" t="s">
        <v>151</v>
      </c>
      <c r="D7" s="18">
        <f t="shared" si="0"/>
        <v>50</v>
      </c>
      <c r="E7" s="18">
        <v>50</v>
      </c>
      <c r="F7" s="19"/>
      <c r="G7" s="19"/>
      <c r="H7" s="19"/>
    </row>
    <row r="8" spans="1:8" s="3" customFormat="1" ht="24" customHeight="1">
      <c r="A8" s="17" t="s">
        <v>152</v>
      </c>
      <c r="B8" s="17" t="s">
        <v>154</v>
      </c>
      <c r="C8" s="17" t="s">
        <v>151</v>
      </c>
      <c r="D8" s="18">
        <f t="shared" si="0"/>
        <v>37</v>
      </c>
      <c r="E8" s="18">
        <v>37</v>
      </c>
      <c r="F8" s="18"/>
      <c r="G8" s="18"/>
      <c r="H8" s="18"/>
    </row>
    <row r="9" spans="1:8" s="3" customFormat="1" ht="24" customHeight="1">
      <c r="A9" s="17" t="s">
        <v>152</v>
      </c>
      <c r="B9" s="17" t="s">
        <v>155</v>
      </c>
      <c r="C9" s="17" t="s">
        <v>151</v>
      </c>
      <c r="D9" s="18">
        <f t="shared" si="0"/>
        <v>125.5</v>
      </c>
      <c r="E9" s="18">
        <v>125.5</v>
      </c>
      <c r="F9" s="18"/>
      <c r="G9" s="18"/>
      <c r="H9" s="18"/>
    </row>
    <row r="10" spans="1:8" s="3" customFormat="1" ht="24" customHeight="1">
      <c r="A10" s="17" t="s">
        <v>152</v>
      </c>
      <c r="B10" s="17" t="s">
        <v>156</v>
      </c>
      <c r="C10" s="17" t="s">
        <v>151</v>
      </c>
      <c r="D10" s="18">
        <f t="shared" si="0"/>
        <v>117</v>
      </c>
      <c r="E10" s="18">
        <v>117</v>
      </c>
      <c r="F10" s="18"/>
      <c r="G10" s="18"/>
      <c r="H10" s="18"/>
    </row>
    <row r="11" spans="1:8" s="3" customFormat="1" ht="24" customHeight="1">
      <c r="A11" s="17" t="s">
        <v>149</v>
      </c>
      <c r="B11" s="17" t="s">
        <v>157</v>
      </c>
      <c r="C11" s="17" t="s">
        <v>151</v>
      </c>
      <c r="D11" s="18">
        <f t="shared" si="0"/>
        <v>350</v>
      </c>
      <c r="E11" s="18">
        <v>350</v>
      </c>
      <c r="F11" s="18"/>
      <c r="G11" s="18"/>
      <c r="H11" s="18"/>
    </row>
    <row r="12" spans="1:8" s="2" customFormat="1" ht="24" customHeight="1">
      <c r="A12" s="17" t="s">
        <v>149</v>
      </c>
      <c r="B12" s="17" t="s">
        <v>158</v>
      </c>
      <c r="C12" s="17" t="s">
        <v>151</v>
      </c>
      <c r="D12" s="18">
        <f t="shared" si="0"/>
        <v>104.98</v>
      </c>
      <c r="E12" s="18">
        <v>104.98</v>
      </c>
      <c r="F12" s="19"/>
      <c r="G12" s="19"/>
      <c r="H12" s="19"/>
    </row>
    <row r="13" spans="1:8" s="2" customFormat="1" ht="24" customHeight="1">
      <c r="A13" s="17" t="s">
        <v>149</v>
      </c>
      <c r="B13" s="17" t="s">
        <v>132</v>
      </c>
      <c r="C13" s="17" t="s">
        <v>151</v>
      </c>
      <c r="D13" s="18">
        <f t="shared" si="0"/>
        <v>65.1</v>
      </c>
      <c r="E13" s="18">
        <v>65.1</v>
      </c>
      <c r="F13" s="19"/>
      <c r="G13" s="19"/>
      <c r="H13" s="19"/>
    </row>
    <row r="14" spans="1:8" s="3" customFormat="1" ht="24" customHeight="1">
      <c r="A14" s="17" t="s">
        <v>149</v>
      </c>
      <c r="B14" s="20" t="s">
        <v>141</v>
      </c>
      <c r="C14" s="17" t="s">
        <v>151</v>
      </c>
      <c r="D14" s="18">
        <f t="shared" si="0"/>
        <v>73</v>
      </c>
      <c r="E14" s="18">
        <v>73</v>
      </c>
      <c r="F14" s="18"/>
      <c r="G14" s="18"/>
      <c r="H14" s="18"/>
    </row>
    <row r="15" spans="1:8" s="3" customFormat="1" ht="24" customHeight="1">
      <c r="A15" s="17" t="s">
        <v>149</v>
      </c>
      <c r="B15" s="17" t="s">
        <v>159</v>
      </c>
      <c r="C15" s="17" t="s">
        <v>151</v>
      </c>
      <c r="D15" s="18">
        <f t="shared" si="0"/>
        <v>12385.2</v>
      </c>
      <c r="E15" s="18">
        <v>12385.2</v>
      </c>
      <c r="F15" s="18"/>
      <c r="G15" s="18"/>
      <c r="H15" s="18"/>
    </row>
    <row r="16" spans="1:8" s="3" customFormat="1" ht="24" customHeight="1">
      <c r="A16" s="21" t="s">
        <v>149</v>
      </c>
      <c r="B16" s="21" t="s">
        <v>160</v>
      </c>
      <c r="C16" s="17" t="s">
        <v>151</v>
      </c>
      <c r="D16" s="18">
        <f t="shared" si="0"/>
        <v>2400</v>
      </c>
      <c r="E16" s="18">
        <v>2400</v>
      </c>
      <c r="F16" s="18"/>
      <c r="G16" s="18"/>
      <c r="H16" s="18"/>
    </row>
    <row r="17" spans="1:8" s="2" customFormat="1" ht="24" customHeight="1">
      <c r="A17" s="22" t="s">
        <v>161</v>
      </c>
      <c r="B17" s="23"/>
      <c r="C17" s="24"/>
      <c r="D17" s="18">
        <f t="shared" si="0"/>
        <v>15720.58</v>
      </c>
      <c r="E17" s="18">
        <f>SUM(E6:E16)</f>
        <v>15720.58</v>
      </c>
      <c r="F17" s="19">
        <f>SUM(F6:F15)</f>
        <v>0</v>
      </c>
      <c r="G17" s="19">
        <f>SUM(G6:G15)</f>
        <v>0</v>
      </c>
      <c r="H17" s="19">
        <f>SUM(H6:H15)</f>
        <v>0</v>
      </c>
    </row>
  </sheetData>
  <sheetProtection/>
  <mergeCells count="9">
    <mergeCell ref="A1:H1"/>
    <mergeCell ref="A2:H2"/>
    <mergeCell ref="G3:H3"/>
    <mergeCell ref="E4:H4"/>
    <mergeCell ref="A17:C17"/>
    <mergeCell ref="A4:A5"/>
    <mergeCell ref="B4:B5"/>
    <mergeCell ref="C4:C5"/>
    <mergeCell ref="D4:D5"/>
  </mergeCells>
  <dataValidations count="1">
    <dataValidation type="list" allowBlank="1" showInputMessage="1" showErrorMessage="1" sqref="A13 A16 A6:A12 A14:A15">
      <formula1>"日常运转类,专项支出类,工程建设类,大型活动类,其他支出类"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SheetLayoutView="100" workbookViewId="0" topLeftCell="A13">
      <selection activeCell="B5" sqref="B1:B65536"/>
    </sheetView>
  </sheetViews>
  <sheetFormatPr defaultColWidth="9.00390625" defaultRowHeight="14.25"/>
  <cols>
    <col min="1" max="1" width="23.25390625" style="0" customWidth="1"/>
    <col min="2" max="2" width="11.125" style="150" customWidth="1"/>
    <col min="3" max="3" width="27.875" style="0" customWidth="1"/>
    <col min="4" max="4" width="14.00390625" style="151" customWidth="1"/>
    <col min="5" max="5" width="11.625" style="151" bestFit="1" customWidth="1"/>
    <col min="6" max="6" width="9.25390625" style="151" customWidth="1"/>
    <col min="7" max="7" width="9.00390625" style="151" customWidth="1"/>
  </cols>
  <sheetData>
    <row r="1" spans="1:7" ht="21.75" customHeight="1">
      <c r="A1" s="152" t="s">
        <v>1</v>
      </c>
      <c r="C1" s="153"/>
      <c r="G1" s="154"/>
    </row>
    <row r="2" spans="1:7" ht="33" customHeight="1">
      <c r="A2" s="155" t="s">
        <v>2</v>
      </c>
      <c r="B2" s="156"/>
      <c r="C2" s="157"/>
      <c r="D2" s="158"/>
      <c r="E2" s="158"/>
      <c r="F2" s="158"/>
      <c r="G2" s="159"/>
    </row>
    <row r="3" spans="1:7" ht="21" customHeight="1">
      <c r="A3" s="160" t="s">
        <v>3</v>
      </c>
      <c r="B3" s="161"/>
      <c r="C3" s="162"/>
      <c r="D3" s="163"/>
      <c r="E3" s="163"/>
      <c r="F3" s="163"/>
      <c r="G3" s="164"/>
    </row>
    <row r="4" spans="1:7" ht="21" customHeight="1">
      <c r="A4" s="165" t="s">
        <v>4</v>
      </c>
      <c r="B4" s="166"/>
      <c r="C4" s="165" t="s">
        <v>5</v>
      </c>
      <c r="D4" s="167"/>
      <c r="E4" s="167"/>
      <c r="F4" s="167"/>
      <c r="G4" s="167"/>
    </row>
    <row r="5" spans="1:7" ht="43.5" customHeight="1">
      <c r="A5" s="165" t="s">
        <v>6</v>
      </c>
      <c r="B5" s="166" t="s">
        <v>7</v>
      </c>
      <c r="C5" s="165" t="s">
        <v>6</v>
      </c>
      <c r="D5" s="167" t="s">
        <v>8</v>
      </c>
      <c r="E5" s="168" t="s">
        <v>9</v>
      </c>
      <c r="F5" s="168" t="s">
        <v>10</v>
      </c>
      <c r="G5" s="168" t="s">
        <v>11</v>
      </c>
    </row>
    <row r="6" spans="1:7" ht="21" customHeight="1">
      <c r="A6" s="169" t="s">
        <v>12</v>
      </c>
      <c r="B6" s="170">
        <v>16106.15</v>
      </c>
      <c r="C6" s="171" t="s">
        <v>13</v>
      </c>
      <c r="D6" s="172">
        <f>SUM(E6:G6)</f>
        <v>0</v>
      </c>
      <c r="E6" s="172"/>
      <c r="F6" s="172"/>
      <c r="G6" s="172"/>
    </row>
    <row r="7" spans="1:7" ht="21" customHeight="1">
      <c r="A7" s="173" t="s">
        <v>14</v>
      </c>
      <c r="B7" s="170">
        <v>16106.15</v>
      </c>
      <c r="C7" s="171" t="s">
        <v>15</v>
      </c>
      <c r="D7" s="172">
        <f aca="true" t="shared" si="0" ref="D7:D30">SUM(E7:G7)</f>
        <v>0</v>
      </c>
      <c r="E7" s="172"/>
      <c r="F7" s="172"/>
      <c r="G7" s="172"/>
    </row>
    <row r="8" spans="1:7" ht="21" customHeight="1">
      <c r="A8" s="173" t="s">
        <v>16</v>
      </c>
      <c r="B8" s="170"/>
      <c r="C8" s="171" t="s">
        <v>17</v>
      </c>
      <c r="D8" s="172">
        <f t="shared" si="0"/>
        <v>0</v>
      </c>
      <c r="E8" s="172"/>
      <c r="F8" s="172"/>
      <c r="G8" s="172"/>
    </row>
    <row r="9" spans="1:7" ht="21" customHeight="1">
      <c r="A9" s="173" t="s">
        <v>18</v>
      </c>
      <c r="B9" s="170"/>
      <c r="C9" s="171" t="s">
        <v>19</v>
      </c>
      <c r="D9" s="172">
        <f t="shared" si="0"/>
        <v>0</v>
      </c>
      <c r="E9" s="172"/>
      <c r="F9" s="172"/>
      <c r="G9" s="172"/>
    </row>
    <row r="10" spans="1:7" ht="21" customHeight="1">
      <c r="A10" s="174"/>
      <c r="B10" s="170"/>
      <c r="C10" s="171" t="s">
        <v>20</v>
      </c>
      <c r="D10" s="172">
        <f t="shared" si="0"/>
        <v>0</v>
      </c>
      <c r="E10" s="172"/>
      <c r="F10" s="172"/>
      <c r="G10" s="172"/>
    </row>
    <row r="11" spans="1:7" ht="21" customHeight="1">
      <c r="A11" s="171"/>
      <c r="B11" s="170"/>
      <c r="C11" s="171" t="s">
        <v>21</v>
      </c>
      <c r="D11" s="172">
        <f t="shared" si="0"/>
        <v>0</v>
      </c>
      <c r="E11" s="172"/>
      <c r="F11" s="172"/>
      <c r="G11" s="172"/>
    </row>
    <row r="12" spans="1:7" ht="21" customHeight="1">
      <c r="A12" s="174"/>
      <c r="B12" s="170"/>
      <c r="C12" s="171" t="s">
        <v>22</v>
      </c>
      <c r="D12" s="172">
        <f t="shared" si="0"/>
        <v>0</v>
      </c>
      <c r="E12" s="172"/>
      <c r="F12" s="172"/>
      <c r="G12" s="172"/>
    </row>
    <row r="13" spans="1:7" ht="21" customHeight="1">
      <c r="A13" s="174"/>
      <c r="B13" s="170"/>
      <c r="C13" s="171" t="s">
        <v>23</v>
      </c>
      <c r="D13" s="172">
        <f t="shared" si="0"/>
        <v>0</v>
      </c>
      <c r="E13" s="172"/>
      <c r="F13" s="172"/>
      <c r="G13" s="172"/>
    </row>
    <row r="14" spans="1:7" ht="21" customHeight="1">
      <c r="A14" s="174"/>
      <c r="B14" s="170"/>
      <c r="C14" s="171" t="s">
        <v>24</v>
      </c>
      <c r="D14" s="172">
        <f t="shared" si="0"/>
        <v>0</v>
      </c>
      <c r="E14" s="172"/>
      <c r="F14" s="172"/>
      <c r="G14" s="172"/>
    </row>
    <row r="15" spans="1:7" ht="21" customHeight="1">
      <c r="A15" s="174"/>
      <c r="B15" s="170"/>
      <c r="C15" s="171" t="s">
        <v>25</v>
      </c>
      <c r="D15" s="172">
        <f t="shared" si="0"/>
        <v>0</v>
      </c>
      <c r="E15" s="172"/>
      <c r="F15" s="172"/>
      <c r="G15" s="172"/>
    </row>
    <row r="16" spans="1:7" ht="21" customHeight="1">
      <c r="A16" s="174"/>
      <c r="B16" s="170"/>
      <c r="C16" s="171" t="s">
        <v>26</v>
      </c>
      <c r="D16" s="172">
        <f t="shared" si="0"/>
        <v>0</v>
      </c>
      <c r="E16" s="172"/>
      <c r="F16" s="172"/>
      <c r="G16" s="172"/>
    </row>
    <row r="17" spans="1:7" ht="21" customHeight="1">
      <c r="A17" s="174"/>
      <c r="B17" s="170"/>
      <c r="C17" s="171" t="s">
        <v>27</v>
      </c>
      <c r="D17" s="172">
        <f t="shared" si="0"/>
        <v>0</v>
      </c>
      <c r="E17" s="172"/>
      <c r="F17" s="172"/>
      <c r="G17" s="172"/>
    </row>
    <row r="18" spans="1:7" ht="21" customHeight="1">
      <c r="A18" s="174"/>
      <c r="B18" s="170"/>
      <c r="C18" s="171" t="s">
        <v>28</v>
      </c>
      <c r="D18" s="172">
        <f t="shared" si="0"/>
        <v>0</v>
      </c>
      <c r="E18" s="172"/>
      <c r="F18" s="172"/>
      <c r="G18" s="172"/>
    </row>
    <row r="19" spans="1:7" ht="21" customHeight="1">
      <c r="A19" s="174"/>
      <c r="B19" s="170"/>
      <c r="C19" s="171" t="s">
        <v>29</v>
      </c>
      <c r="D19" s="172">
        <f t="shared" si="0"/>
        <v>0</v>
      </c>
      <c r="E19" s="172"/>
      <c r="F19" s="172"/>
      <c r="G19" s="172"/>
    </row>
    <row r="20" spans="1:7" ht="21" customHeight="1">
      <c r="A20" s="174"/>
      <c r="B20" s="170"/>
      <c r="C20" s="171" t="s">
        <v>30</v>
      </c>
      <c r="D20" s="172">
        <f t="shared" si="0"/>
        <v>0</v>
      </c>
      <c r="E20" s="172"/>
      <c r="F20" s="172"/>
      <c r="G20" s="172"/>
    </row>
    <row r="21" spans="1:7" ht="21" customHeight="1">
      <c r="A21" s="174"/>
      <c r="B21" s="170"/>
      <c r="C21" s="171" t="s">
        <v>31</v>
      </c>
      <c r="D21" s="172">
        <f t="shared" si="0"/>
        <v>0</v>
      </c>
      <c r="E21" s="172"/>
      <c r="F21" s="172"/>
      <c r="G21" s="172"/>
    </row>
    <row r="22" spans="1:7" ht="21" customHeight="1">
      <c r="A22" s="174"/>
      <c r="B22" s="170"/>
      <c r="C22" s="171" t="s">
        <v>32</v>
      </c>
      <c r="D22" s="172">
        <f t="shared" si="0"/>
        <v>0</v>
      </c>
      <c r="E22" s="172"/>
      <c r="F22" s="172"/>
      <c r="G22" s="172"/>
    </row>
    <row r="23" spans="1:7" ht="21" customHeight="1">
      <c r="A23" s="174"/>
      <c r="B23" s="170"/>
      <c r="C23" s="171" t="s">
        <v>33</v>
      </c>
      <c r="D23" s="172">
        <f t="shared" si="0"/>
        <v>0</v>
      </c>
      <c r="E23" s="172"/>
      <c r="F23" s="172"/>
      <c r="G23" s="172"/>
    </row>
    <row r="24" spans="1:7" ht="21" customHeight="1">
      <c r="A24" s="174"/>
      <c r="B24" s="170"/>
      <c r="C24" s="171" t="s">
        <v>34</v>
      </c>
      <c r="D24" s="172">
        <f t="shared" si="0"/>
        <v>16106.15</v>
      </c>
      <c r="E24" s="172">
        <v>16106.15</v>
      </c>
      <c r="F24" s="172"/>
      <c r="G24" s="172"/>
    </row>
    <row r="25" spans="1:7" ht="21" customHeight="1">
      <c r="A25" s="174"/>
      <c r="B25" s="170"/>
      <c r="C25" s="171" t="s">
        <v>35</v>
      </c>
      <c r="D25" s="172">
        <f t="shared" si="0"/>
        <v>0</v>
      </c>
      <c r="E25" s="172"/>
      <c r="F25" s="172"/>
      <c r="G25" s="172"/>
    </row>
    <row r="26" spans="1:7" ht="21" customHeight="1">
      <c r="A26" s="174"/>
      <c r="B26" s="170"/>
      <c r="C26" s="175" t="s">
        <v>36</v>
      </c>
      <c r="D26" s="172">
        <f t="shared" si="0"/>
        <v>0</v>
      </c>
      <c r="E26" s="172"/>
      <c r="F26" s="172"/>
      <c r="G26" s="172"/>
    </row>
    <row r="27" spans="1:7" ht="21" customHeight="1">
      <c r="A27" s="174"/>
      <c r="B27" s="170"/>
      <c r="C27" s="171" t="s">
        <v>37</v>
      </c>
      <c r="D27" s="172">
        <f t="shared" si="0"/>
        <v>0</v>
      </c>
      <c r="E27" s="172"/>
      <c r="F27" s="172"/>
      <c r="G27" s="172"/>
    </row>
    <row r="28" spans="1:7" ht="21" customHeight="1">
      <c r="A28" s="174"/>
      <c r="B28" s="170"/>
      <c r="C28" s="171" t="s">
        <v>38</v>
      </c>
      <c r="D28" s="172">
        <f t="shared" si="0"/>
        <v>0</v>
      </c>
      <c r="E28" s="172"/>
      <c r="F28" s="172"/>
      <c r="G28" s="172"/>
    </row>
    <row r="29" spans="1:7" ht="21" customHeight="1">
      <c r="A29" s="176"/>
      <c r="B29" s="170"/>
      <c r="C29" s="171" t="s">
        <v>39</v>
      </c>
      <c r="D29" s="172">
        <f t="shared" si="0"/>
        <v>0</v>
      </c>
      <c r="E29" s="172"/>
      <c r="F29" s="172"/>
      <c r="G29" s="172"/>
    </row>
    <row r="30" spans="1:7" ht="21" customHeight="1">
      <c r="A30" s="165" t="s">
        <v>40</v>
      </c>
      <c r="B30" s="166">
        <f>SUM(B6,B8:B9)</f>
        <v>16106.15</v>
      </c>
      <c r="C30" s="165" t="s">
        <v>41</v>
      </c>
      <c r="D30" s="177">
        <f t="shared" si="0"/>
        <v>16106.15</v>
      </c>
      <c r="E30" s="177">
        <f>SUM(E6:E29)</f>
        <v>16106.15</v>
      </c>
      <c r="F30" s="167">
        <f>SUM(F6:F29)</f>
        <v>0</v>
      </c>
      <c r="G30" s="167">
        <f>SUM(G6:G29)</f>
        <v>0</v>
      </c>
    </row>
    <row r="31" spans="1:7" ht="21" customHeight="1">
      <c r="A31" s="171" t="s">
        <v>42</v>
      </c>
      <c r="B31" s="166">
        <f>SUM(B32:B34)</f>
        <v>0</v>
      </c>
      <c r="C31" s="171" t="s">
        <v>43</v>
      </c>
      <c r="D31" s="167">
        <f>SUM(D32:D34)</f>
        <v>0</v>
      </c>
      <c r="E31" s="167">
        <f>SUM(E32:E34)</f>
        <v>0</v>
      </c>
      <c r="F31" s="167">
        <f>SUM(F32:F34)</f>
        <v>0</v>
      </c>
      <c r="G31" s="167">
        <f>SUM(G32:G34)</f>
        <v>0</v>
      </c>
    </row>
    <row r="32" spans="1:7" ht="21" customHeight="1">
      <c r="A32" s="171" t="s">
        <v>44</v>
      </c>
      <c r="B32" s="166"/>
      <c r="C32" s="171" t="s">
        <v>44</v>
      </c>
      <c r="D32" s="172"/>
      <c r="E32" s="172"/>
      <c r="F32" s="172"/>
      <c r="G32" s="172"/>
    </row>
    <row r="33" spans="1:7" ht="21" customHeight="1">
      <c r="A33" s="171" t="s">
        <v>45</v>
      </c>
      <c r="B33" s="170"/>
      <c r="C33" s="171" t="s">
        <v>45</v>
      </c>
      <c r="D33" s="172"/>
      <c r="E33" s="172"/>
      <c r="F33" s="172"/>
      <c r="G33" s="172"/>
    </row>
    <row r="34" spans="1:7" ht="21" customHeight="1">
      <c r="A34" s="178" t="s">
        <v>46</v>
      </c>
      <c r="B34" s="170"/>
      <c r="C34" s="178" t="s">
        <v>46</v>
      </c>
      <c r="D34" s="172"/>
      <c r="E34" s="179"/>
      <c r="F34" s="172"/>
      <c r="G34" s="172"/>
    </row>
    <row r="35" spans="1:7" ht="21" customHeight="1">
      <c r="A35" s="171"/>
      <c r="B35" s="170"/>
      <c r="C35" s="174"/>
      <c r="D35" s="172"/>
      <c r="E35" s="179"/>
      <c r="F35" s="172"/>
      <c r="G35" s="172"/>
    </row>
    <row r="36" spans="1:7" ht="21" customHeight="1">
      <c r="A36" s="165" t="s">
        <v>47</v>
      </c>
      <c r="B36" s="166">
        <f>SUM(B30:B31)</f>
        <v>16106.15</v>
      </c>
      <c r="C36" s="165" t="s">
        <v>48</v>
      </c>
      <c r="D36" s="167">
        <f>SUM(D30:D31)</f>
        <v>16106.15</v>
      </c>
      <c r="E36" s="167">
        <f>SUM(E30:E31)</f>
        <v>16106.15</v>
      </c>
      <c r="F36" s="167">
        <f>SUM(F30:F31)</f>
        <v>0</v>
      </c>
      <c r="G36" s="167">
        <f>SUM(G30:G31)</f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18055555555555" footer="0.5118055555555555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Zeros="0" zoomScaleSheetLayoutView="100" workbookViewId="0" topLeftCell="A1">
      <selection activeCell="J21" sqref="J21"/>
    </sheetView>
  </sheetViews>
  <sheetFormatPr defaultColWidth="9.00390625" defaultRowHeight="14.25"/>
  <cols>
    <col min="1" max="1" width="15.875" style="137" customWidth="1"/>
    <col min="2" max="2" width="24.375" style="137" customWidth="1"/>
    <col min="3" max="3" width="16.00390625" style="86" customWidth="1"/>
    <col min="4" max="5" width="14.125" style="86" customWidth="1"/>
    <col min="6" max="16384" width="9.00390625" style="137" customWidth="1"/>
  </cols>
  <sheetData>
    <row r="1" spans="1:6" ht="19.5" customHeight="1">
      <c r="A1" s="138" t="s">
        <v>49</v>
      </c>
      <c r="B1" s="138"/>
      <c r="C1" s="138"/>
      <c r="D1" s="138"/>
      <c r="E1" s="138"/>
      <c r="F1" s="139"/>
    </row>
    <row r="2" spans="1:5" ht="33" customHeight="1">
      <c r="A2" s="114" t="s">
        <v>50</v>
      </c>
      <c r="B2" s="140"/>
      <c r="C2" s="93"/>
      <c r="D2" s="93"/>
      <c r="E2" s="93"/>
    </row>
    <row r="3" spans="1:5" ht="22.5" customHeight="1">
      <c r="A3" s="141"/>
      <c r="B3" s="142"/>
      <c r="C3" s="143"/>
      <c r="D3" s="143"/>
      <c r="E3" s="96" t="s">
        <v>51</v>
      </c>
    </row>
    <row r="4" spans="1:5" ht="21" customHeight="1">
      <c r="A4" s="144" t="s">
        <v>52</v>
      </c>
      <c r="B4" s="144"/>
      <c r="C4" s="98" t="s">
        <v>7</v>
      </c>
      <c r="D4" s="98"/>
      <c r="E4" s="98"/>
    </row>
    <row r="5" spans="1:5" ht="21" customHeight="1">
      <c r="A5" s="144" t="s">
        <v>53</v>
      </c>
      <c r="B5" s="144" t="s">
        <v>54</v>
      </c>
      <c r="C5" s="98" t="s">
        <v>8</v>
      </c>
      <c r="D5" s="98" t="s">
        <v>55</v>
      </c>
      <c r="E5" s="98" t="s">
        <v>56</v>
      </c>
    </row>
    <row r="6" spans="1:5" ht="21" customHeight="1">
      <c r="A6" s="62">
        <v>221</v>
      </c>
      <c r="B6" s="145" t="s">
        <v>57</v>
      </c>
      <c r="C6" s="32">
        <f aca="true" t="shared" si="0" ref="C6:C8">SUM(D6:E6)</f>
        <v>16106.15</v>
      </c>
      <c r="D6" s="32">
        <v>385.57</v>
      </c>
      <c r="E6" s="32">
        <v>15720.58</v>
      </c>
    </row>
    <row r="7" spans="1:5" ht="21" customHeight="1">
      <c r="A7" s="62" t="s">
        <v>58</v>
      </c>
      <c r="B7" s="145" t="s">
        <v>59</v>
      </c>
      <c r="C7" s="32">
        <f t="shared" si="0"/>
        <v>16106.15</v>
      </c>
      <c r="D7" s="32">
        <v>385.57</v>
      </c>
      <c r="E7" s="32">
        <v>15720.58</v>
      </c>
    </row>
    <row r="8" spans="1:5" ht="21" customHeight="1">
      <c r="A8" s="64" t="s">
        <v>60</v>
      </c>
      <c r="B8" s="146" t="s">
        <v>61</v>
      </c>
      <c r="C8" s="32">
        <f t="shared" si="0"/>
        <v>16106.15</v>
      </c>
      <c r="D8" s="32">
        <v>385.57</v>
      </c>
      <c r="E8" s="32">
        <v>15720.58</v>
      </c>
    </row>
    <row r="9" spans="1:5" ht="21" customHeight="1">
      <c r="A9" s="147"/>
      <c r="B9" s="147"/>
      <c r="C9" s="32">
        <f aca="true" t="shared" si="1" ref="C7:C19">SUM(D9:E9)</f>
        <v>0</v>
      </c>
      <c r="D9" s="32"/>
      <c r="E9" s="32"/>
    </row>
    <row r="10" spans="1:5" ht="21" customHeight="1">
      <c r="A10" s="148"/>
      <c r="B10" s="148"/>
      <c r="C10" s="32">
        <f t="shared" si="1"/>
        <v>0</v>
      </c>
      <c r="D10" s="32"/>
      <c r="E10" s="32"/>
    </row>
    <row r="11" spans="1:5" ht="21" customHeight="1">
      <c r="A11" s="148"/>
      <c r="B11" s="148"/>
      <c r="C11" s="32">
        <f t="shared" si="1"/>
        <v>0</v>
      </c>
      <c r="D11" s="32"/>
      <c r="E11" s="32"/>
    </row>
    <row r="12" spans="1:5" ht="21" customHeight="1">
      <c r="A12" s="147"/>
      <c r="B12" s="147"/>
      <c r="C12" s="32">
        <f t="shared" si="1"/>
        <v>0</v>
      </c>
      <c r="D12" s="32"/>
      <c r="E12" s="32"/>
    </row>
    <row r="13" spans="1:5" ht="21" customHeight="1">
      <c r="A13" s="149"/>
      <c r="B13" s="149"/>
      <c r="C13" s="32">
        <f t="shared" si="1"/>
        <v>0</v>
      </c>
      <c r="D13" s="32"/>
      <c r="E13" s="32"/>
    </row>
    <row r="14" spans="1:5" ht="21" customHeight="1">
      <c r="A14" s="149"/>
      <c r="B14" s="149"/>
      <c r="C14" s="32">
        <f t="shared" si="1"/>
        <v>0</v>
      </c>
      <c r="D14" s="32"/>
      <c r="E14" s="32"/>
    </row>
    <row r="15" spans="1:5" ht="21" customHeight="1">
      <c r="A15" s="149"/>
      <c r="B15" s="149"/>
      <c r="C15" s="32">
        <f t="shared" si="1"/>
        <v>0</v>
      </c>
      <c r="D15" s="32"/>
      <c r="E15" s="32"/>
    </row>
    <row r="16" spans="1:5" ht="21" customHeight="1">
      <c r="A16" s="149"/>
      <c r="B16" s="149"/>
      <c r="C16" s="32">
        <f t="shared" si="1"/>
        <v>0</v>
      </c>
      <c r="D16" s="32"/>
      <c r="E16" s="32"/>
    </row>
    <row r="17" spans="1:5" ht="21" customHeight="1">
      <c r="A17" s="149"/>
      <c r="B17" s="149"/>
      <c r="C17" s="32">
        <f t="shared" si="1"/>
        <v>0</v>
      </c>
      <c r="D17" s="32"/>
      <c r="E17" s="32"/>
    </row>
    <row r="18" spans="1:5" ht="21" customHeight="1">
      <c r="A18" s="149"/>
      <c r="B18" s="149"/>
      <c r="C18" s="32">
        <f t="shared" si="1"/>
        <v>0</v>
      </c>
      <c r="D18" s="32"/>
      <c r="E18" s="32"/>
    </row>
    <row r="19" spans="1:5" ht="21" customHeight="1">
      <c r="A19" s="148" t="s">
        <v>8</v>
      </c>
      <c r="B19" s="148"/>
      <c r="C19" s="32">
        <f t="shared" si="1"/>
        <v>16106.15</v>
      </c>
      <c r="D19" s="32">
        <f>SUM(D6)</f>
        <v>385.57</v>
      </c>
      <c r="E19" s="32">
        <f>SUM(E6)</f>
        <v>15720.58</v>
      </c>
    </row>
  </sheetData>
  <sheetProtection/>
  <mergeCells count="5">
    <mergeCell ref="A1:E1"/>
    <mergeCell ref="A2:E2"/>
    <mergeCell ref="A4:B4"/>
    <mergeCell ref="C4:E4"/>
    <mergeCell ref="A19:B19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workbookViewId="0" topLeftCell="A31">
      <selection activeCell="C27" sqref="C27:C28"/>
    </sheetView>
  </sheetViews>
  <sheetFormatPr defaultColWidth="9.00390625" defaultRowHeight="14.25"/>
  <cols>
    <col min="1" max="1" width="14.50390625" style="83" customWidth="1"/>
    <col min="2" max="2" width="31.125" style="83" customWidth="1"/>
    <col min="3" max="3" width="22.50390625" style="112" customWidth="1"/>
    <col min="4" max="5" width="9.00390625" style="0" customWidth="1"/>
  </cols>
  <sheetData>
    <row r="1" spans="1:5" ht="21" customHeight="1">
      <c r="A1" s="70" t="s">
        <v>62</v>
      </c>
      <c r="B1" s="70"/>
      <c r="C1" s="113"/>
      <c r="D1" s="55"/>
      <c r="E1" s="55"/>
    </row>
    <row r="2" spans="1:3" ht="33" customHeight="1">
      <c r="A2" s="114" t="s">
        <v>63</v>
      </c>
      <c r="B2" s="115"/>
      <c r="C2" s="116"/>
    </row>
    <row r="3" spans="1:3" ht="18.75" customHeight="1">
      <c r="A3" s="117"/>
      <c r="B3" s="117"/>
      <c r="C3" s="118" t="s">
        <v>51</v>
      </c>
    </row>
    <row r="4" spans="1:3" ht="21" customHeight="1">
      <c r="A4" s="74" t="s">
        <v>64</v>
      </c>
      <c r="B4" s="75"/>
      <c r="C4" s="119" t="s">
        <v>7</v>
      </c>
    </row>
    <row r="5" spans="1:3" ht="21" customHeight="1">
      <c r="A5" s="74" t="s">
        <v>53</v>
      </c>
      <c r="B5" s="74" t="s">
        <v>54</v>
      </c>
      <c r="C5" s="120"/>
    </row>
    <row r="6" spans="1:3" ht="21" customHeight="1">
      <c r="A6" s="121">
        <v>301</v>
      </c>
      <c r="B6" s="122" t="s">
        <v>65</v>
      </c>
      <c r="C6" s="53">
        <f>SUM(C7:C14)</f>
        <v>333.88</v>
      </c>
    </row>
    <row r="7" spans="1:3" ht="21" customHeight="1">
      <c r="A7" s="123" t="s">
        <v>66</v>
      </c>
      <c r="B7" s="123" t="s">
        <v>67</v>
      </c>
      <c r="C7" s="53">
        <v>97.91</v>
      </c>
    </row>
    <row r="8" spans="1:3" ht="21" customHeight="1">
      <c r="A8" s="123" t="s">
        <v>68</v>
      </c>
      <c r="B8" s="123" t="s">
        <v>69</v>
      </c>
      <c r="C8" s="53">
        <v>115.43</v>
      </c>
    </row>
    <row r="9" spans="1:3" ht="21" customHeight="1">
      <c r="A9" s="123" t="s">
        <v>70</v>
      </c>
      <c r="B9" s="123" t="s">
        <v>71</v>
      </c>
      <c r="C9" s="53">
        <v>8.16</v>
      </c>
    </row>
    <row r="10" spans="1:3" ht="21" customHeight="1">
      <c r="A10" s="123" t="s">
        <v>72</v>
      </c>
      <c r="B10" s="123" t="s">
        <v>73</v>
      </c>
      <c r="C10" s="53">
        <v>35.44</v>
      </c>
    </row>
    <row r="11" spans="1:3" ht="21" customHeight="1">
      <c r="A11" s="123" t="s">
        <v>74</v>
      </c>
      <c r="B11" s="123" t="s">
        <v>75</v>
      </c>
      <c r="C11" s="53">
        <v>17.72</v>
      </c>
    </row>
    <row r="12" spans="1:5" ht="21" customHeight="1">
      <c r="A12" s="123" t="s">
        <v>76</v>
      </c>
      <c r="B12" s="123" t="s">
        <v>77</v>
      </c>
      <c r="C12" s="53">
        <v>18.61</v>
      </c>
      <c r="D12" s="124"/>
      <c r="E12" s="124"/>
    </row>
    <row r="13" spans="1:5" ht="21" customHeight="1">
      <c r="A13" s="123" t="s">
        <v>78</v>
      </c>
      <c r="B13" s="123" t="s">
        <v>79</v>
      </c>
      <c r="C13" s="53">
        <v>1.88</v>
      </c>
      <c r="D13" s="124"/>
      <c r="E13" s="124"/>
    </row>
    <row r="14" spans="1:5" ht="21" customHeight="1">
      <c r="A14" s="123" t="s">
        <v>80</v>
      </c>
      <c r="B14" s="123" t="s">
        <v>81</v>
      </c>
      <c r="C14" s="53">
        <v>38.73</v>
      </c>
      <c r="D14" s="124"/>
      <c r="E14" s="124"/>
    </row>
    <row r="15" spans="1:5" ht="21" customHeight="1">
      <c r="A15" s="121">
        <v>302</v>
      </c>
      <c r="B15" s="122" t="s">
        <v>82</v>
      </c>
      <c r="C15" s="125">
        <v>32.32</v>
      </c>
      <c r="D15" s="124"/>
      <c r="E15" s="124"/>
    </row>
    <row r="16" spans="1:5" ht="21" customHeight="1">
      <c r="A16" s="123">
        <v>30201</v>
      </c>
      <c r="B16" s="123" t="s">
        <v>83</v>
      </c>
      <c r="C16" s="125">
        <v>10</v>
      </c>
      <c r="D16" s="124"/>
      <c r="E16" s="124"/>
    </row>
    <row r="17" spans="1:5" ht="21" customHeight="1">
      <c r="A17" s="123">
        <v>3021602</v>
      </c>
      <c r="B17" s="123" t="s">
        <v>84</v>
      </c>
      <c r="C17" s="125">
        <v>3.21</v>
      </c>
      <c r="D17" s="124"/>
      <c r="E17" s="124"/>
    </row>
    <row r="18" spans="1:5" ht="21" customHeight="1">
      <c r="A18" s="123">
        <v>30217</v>
      </c>
      <c r="B18" s="123" t="s">
        <v>85</v>
      </c>
      <c r="C18" s="125">
        <v>3</v>
      </c>
      <c r="D18" s="124"/>
      <c r="E18" s="124"/>
    </row>
    <row r="19" spans="1:5" ht="21" customHeight="1">
      <c r="A19" s="123">
        <v>3022800</v>
      </c>
      <c r="B19" s="123" t="s">
        <v>86</v>
      </c>
      <c r="C19" s="125">
        <v>9</v>
      </c>
      <c r="D19" s="124"/>
      <c r="E19" s="124"/>
    </row>
    <row r="20" spans="1:5" ht="21" customHeight="1">
      <c r="A20" s="123">
        <v>3022803</v>
      </c>
      <c r="B20" s="123" t="s">
        <v>87</v>
      </c>
      <c r="C20" s="125">
        <v>0.19</v>
      </c>
      <c r="D20" s="124"/>
      <c r="E20" s="124"/>
    </row>
    <row r="21" spans="1:5" ht="21" customHeight="1">
      <c r="A21" s="123">
        <v>3022901</v>
      </c>
      <c r="B21" s="123" t="s">
        <v>88</v>
      </c>
      <c r="C21" s="125">
        <v>0.09</v>
      </c>
      <c r="D21" s="124"/>
      <c r="E21" s="124"/>
    </row>
    <row r="22" spans="1:5" ht="21" customHeight="1">
      <c r="A22" s="123">
        <v>3022903</v>
      </c>
      <c r="B22" s="123" t="s">
        <v>89</v>
      </c>
      <c r="C22" s="125">
        <v>0.01</v>
      </c>
      <c r="D22" s="124"/>
      <c r="E22" s="124"/>
    </row>
    <row r="23" spans="1:5" ht="21" customHeight="1">
      <c r="A23" s="123">
        <v>30231</v>
      </c>
      <c r="B23" s="123" t="s">
        <v>90</v>
      </c>
      <c r="C23" s="125">
        <v>3.5</v>
      </c>
      <c r="D23" s="124"/>
      <c r="E23" s="124"/>
    </row>
    <row r="24" spans="1:5" ht="21" customHeight="1">
      <c r="A24" s="123">
        <v>3029903</v>
      </c>
      <c r="B24" s="123" t="s">
        <v>91</v>
      </c>
      <c r="C24" s="125">
        <v>0.32</v>
      </c>
      <c r="D24" s="124"/>
      <c r="E24" s="124"/>
    </row>
    <row r="25" spans="1:5" ht="21" customHeight="1">
      <c r="A25" s="123">
        <v>3029999</v>
      </c>
      <c r="B25" s="123" t="s">
        <v>92</v>
      </c>
      <c r="C25" s="125">
        <v>3</v>
      </c>
      <c r="D25" s="124"/>
      <c r="E25" s="124"/>
    </row>
    <row r="26" spans="1:5" ht="21" customHeight="1">
      <c r="A26" s="121">
        <v>303</v>
      </c>
      <c r="B26" s="122" t="s">
        <v>93</v>
      </c>
      <c r="C26" s="125">
        <v>19.37</v>
      </c>
      <c r="D26" s="124"/>
      <c r="E26" s="124"/>
    </row>
    <row r="27" spans="1:5" ht="21" customHeight="1">
      <c r="A27" s="123">
        <v>3039901</v>
      </c>
      <c r="B27" s="123" t="s">
        <v>94</v>
      </c>
      <c r="C27" s="125">
        <v>0.21</v>
      </c>
      <c r="D27" s="124"/>
      <c r="E27" s="124"/>
    </row>
    <row r="28" spans="1:5" ht="21" customHeight="1">
      <c r="A28" s="123">
        <v>3039999</v>
      </c>
      <c r="B28" s="123" t="s">
        <v>95</v>
      </c>
      <c r="C28" s="125">
        <v>19.16</v>
      </c>
      <c r="D28" s="124"/>
      <c r="E28" s="124"/>
    </row>
    <row r="29" spans="1:3" ht="21" customHeight="1">
      <c r="A29" s="126" t="s">
        <v>8</v>
      </c>
      <c r="B29" s="127"/>
      <c r="C29" s="128">
        <f>C6+C15+C26</f>
        <v>385.57</v>
      </c>
    </row>
    <row r="30" ht="21" customHeight="1"/>
    <row r="31" ht="21" customHeight="1"/>
    <row r="32" spans="1:4" ht="21" customHeight="1">
      <c r="A32" s="129"/>
      <c r="B32" s="129"/>
      <c r="C32" s="130"/>
      <c r="D32" s="131"/>
    </row>
    <row r="33" spans="1:4" ht="21" customHeight="1">
      <c r="A33" s="129"/>
      <c r="B33" s="129"/>
      <c r="C33" s="130"/>
      <c r="D33" s="131"/>
    </row>
    <row r="34" spans="1:4" ht="21" customHeight="1">
      <c r="A34" s="129"/>
      <c r="B34" s="129"/>
      <c r="C34" s="130"/>
      <c r="D34" s="131"/>
    </row>
    <row r="35" spans="1:4" ht="21" customHeight="1">
      <c r="A35" s="129"/>
      <c r="B35" s="129"/>
      <c r="C35" s="130"/>
      <c r="D35" s="131"/>
    </row>
    <row r="36" spans="1:4" ht="21" customHeight="1">
      <c r="A36" s="129"/>
      <c r="B36" s="129"/>
      <c r="C36" s="130"/>
      <c r="D36" s="131"/>
    </row>
    <row r="37" spans="1:4" ht="21" customHeight="1">
      <c r="A37" s="132"/>
      <c r="B37" s="133"/>
      <c r="C37" s="134"/>
      <c r="D37" s="131"/>
    </row>
    <row r="38" spans="1:4" ht="14.25">
      <c r="A38" s="129"/>
      <c r="B38" s="129"/>
      <c r="C38" s="130"/>
      <c r="D38" s="131"/>
    </row>
    <row r="39" spans="1:4" ht="14.25">
      <c r="A39" s="129"/>
      <c r="B39" s="129"/>
      <c r="C39" s="130"/>
      <c r="D39" s="131"/>
    </row>
    <row r="40" spans="1:4" ht="14.25">
      <c r="A40" s="129"/>
      <c r="B40" s="129"/>
      <c r="C40" s="130"/>
      <c r="D40" s="131"/>
    </row>
    <row r="41" spans="1:4" ht="14.25">
      <c r="A41" s="129"/>
      <c r="B41" s="129"/>
      <c r="C41" s="130"/>
      <c r="D41" s="131"/>
    </row>
    <row r="42" spans="1:4" ht="14.25">
      <c r="A42" s="129"/>
      <c r="B42" s="129"/>
      <c r="C42" s="130"/>
      <c r="D42" s="131"/>
    </row>
    <row r="43" spans="1:4" ht="14.25">
      <c r="A43" s="132"/>
      <c r="B43" s="133"/>
      <c r="C43" s="134"/>
      <c r="D43" s="131"/>
    </row>
    <row r="44" spans="1:4" ht="14.25">
      <c r="A44" s="132"/>
      <c r="B44" s="133"/>
      <c r="C44" s="134"/>
      <c r="D44" s="131"/>
    </row>
    <row r="45" spans="1:4" ht="14.25">
      <c r="A45" s="135"/>
      <c r="B45" s="135"/>
      <c r="C45" s="136"/>
      <c r="D45" s="131"/>
    </row>
  </sheetData>
  <sheetProtection/>
  <mergeCells count="5">
    <mergeCell ref="A1:C1"/>
    <mergeCell ref="A2:C2"/>
    <mergeCell ref="A4:B4"/>
    <mergeCell ref="A29:B29"/>
    <mergeCell ref="C4:C5"/>
  </mergeCells>
  <printOptions/>
  <pageMargins left="0.75" right="0.75" top="1" bottom="1" header="0.5118055555555555" footer="0.5118055555555555"/>
  <pageSetup orientation="portrait" paperSize="9"/>
  <ignoredErrors>
    <ignoredError sqref="C6" formulaRange="1"/>
    <ignoredError sqref="C7" numberStoredAsText="1" formulaRange="1"/>
    <ignoredError sqref="C8:F11 D7:F7 D29:F29 B29 A15:F28 C12:F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9" sqref="A19:E19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87" t="s">
        <v>96</v>
      </c>
      <c r="B1" s="87"/>
      <c r="C1" s="87"/>
      <c r="D1" s="87"/>
      <c r="E1" s="87"/>
    </row>
    <row r="2" spans="1:5" ht="33.75" customHeight="1">
      <c r="A2" s="90" t="s">
        <v>97</v>
      </c>
      <c r="B2" s="92"/>
      <c r="C2" s="92"/>
      <c r="D2" s="92"/>
      <c r="E2" s="92"/>
    </row>
    <row r="3" spans="1:5" ht="15.75" customHeight="1">
      <c r="A3" s="102"/>
      <c r="B3" s="108"/>
      <c r="C3" s="94"/>
      <c r="D3" s="94"/>
      <c r="E3" s="103" t="s">
        <v>51</v>
      </c>
    </row>
    <row r="4" spans="1:5" ht="21" customHeight="1">
      <c r="A4" s="61" t="s">
        <v>52</v>
      </c>
      <c r="B4" s="61"/>
      <c r="C4" s="61" t="s">
        <v>98</v>
      </c>
      <c r="D4" s="61"/>
      <c r="E4" s="61"/>
    </row>
    <row r="5" spans="1:5" ht="21" customHeight="1">
      <c r="A5" s="61" t="s">
        <v>53</v>
      </c>
      <c r="B5" s="61" t="s">
        <v>54</v>
      </c>
      <c r="C5" s="61" t="s">
        <v>8</v>
      </c>
      <c r="D5" s="61" t="s">
        <v>55</v>
      </c>
      <c r="E5" s="61" t="s">
        <v>56</v>
      </c>
    </row>
    <row r="6" spans="1:5" ht="21" customHeight="1">
      <c r="A6" s="99"/>
      <c r="B6" s="109" t="s">
        <v>99</v>
      </c>
      <c r="C6" s="63"/>
      <c r="D6" s="63"/>
      <c r="E6" s="63"/>
    </row>
    <row r="7" spans="1:5" ht="21" customHeight="1">
      <c r="A7" s="99"/>
      <c r="B7" s="110"/>
      <c r="C7" s="63"/>
      <c r="D7" s="63"/>
      <c r="E7" s="63"/>
    </row>
    <row r="8" spans="1:5" ht="21" customHeight="1">
      <c r="A8" s="99"/>
      <c r="B8" s="99"/>
      <c r="C8" s="63"/>
      <c r="D8" s="63"/>
      <c r="E8" s="63"/>
    </row>
    <row r="9" spans="1:5" ht="21" customHeight="1">
      <c r="A9" s="99"/>
      <c r="B9" s="110"/>
      <c r="C9" s="63"/>
      <c r="D9" s="63"/>
      <c r="E9" s="63"/>
    </row>
    <row r="10" spans="1:5" ht="21" customHeight="1">
      <c r="A10" s="63"/>
      <c r="B10" s="63"/>
      <c r="C10" s="63"/>
      <c r="D10" s="63"/>
      <c r="E10" s="63"/>
    </row>
    <row r="11" spans="1:5" ht="21" customHeight="1">
      <c r="A11" s="63"/>
      <c r="B11" s="63"/>
      <c r="C11" s="63"/>
      <c r="D11" s="63"/>
      <c r="E11" s="63"/>
    </row>
    <row r="12" spans="1:5" ht="21" customHeight="1">
      <c r="A12" s="67"/>
      <c r="B12" s="67"/>
      <c r="C12" s="63"/>
      <c r="D12" s="63"/>
      <c r="E12" s="63"/>
    </row>
    <row r="13" spans="1:5" ht="21" customHeight="1">
      <c r="A13" s="68"/>
      <c r="B13" s="63"/>
      <c r="C13" s="63"/>
      <c r="D13" s="63"/>
      <c r="E13" s="63"/>
    </row>
    <row r="14" spans="1:5" ht="21" customHeight="1">
      <c r="A14" s="68"/>
      <c r="B14" s="63"/>
      <c r="C14" s="63"/>
      <c r="D14" s="63"/>
      <c r="E14" s="63"/>
    </row>
    <row r="15" spans="1:5" ht="21" customHeight="1">
      <c r="A15" s="65"/>
      <c r="B15" s="99"/>
      <c r="C15" s="63"/>
      <c r="D15" s="63"/>
      <c r="E15" s="63"/>
    </row>
    <row r="16" spans="1:5" ht="21" customHeight="1">
      <c r="A16" s="65"/>
      <c r="B16" s="104"/>
      <c r="C16" s="63"/>
      <c r="D16" s="63"/>
      <c r="E16" s="63"/>
    </row>
    <row r="17" spans="1:5" ht="21" customHeight="1">
      <c r="A17" s="65"/>
      <c r="B17" s="104"/>
      <c r="C17" s="63"/>
      <c r="D17" s="63"/>
      <c r="E17" s="63"/>
    </row>
    <row r="18" spans="1:5" ht="21" customHeight="1">
      <c r="A18" s="65" t="s">
        <v>8</v>
      </c>
      <c r="B18" s="65"/>
      <c r="C18" s="68"/>
      <c r="D18" s="68"/>
      <c r="E18" s="68"/>
    </row>
    <row r="19" spans="1:5" ht="43.5" customHeight="1">
      <c r="A19" s="111" t="s">
        <v>100</v>
      </c>
      <c r="B19" s="111"/>
      <c r="C19" s="111"/>
      <c r="D19" s="111"/>
      <c r="E19" s="111"/>
    </row>
  </sheetData>
  <sheetProtection/>
  <mergeCells count="6">
    <mergeCell ref="A1:E1"/>
    <mergeCell ref="A2:E2"/>
    <mergeCell ref="A4:B4"/>
    <mergeCell ref="C4:E4"/>
    <mergeCell ref="A18:B18"/>
    <mergeCell ref="A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I16" sqref="I16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87" t="s">
        <v>101</v>
      </c>
      <c r="B1" s="87"/>
      <c r="C1" s="87"/>
      <c r="D1" s="87"/>
      <c r="E1" s="87"/>
      <c r="F1" s="87"/>
    </row>
    <row r="2" spans="1:6" ht="33" customHeight="1">
      <c r="A2" s="90" t="s">
        <v>102</v>
      </c>
      <c r="B2" s="92"/>
      <c r="C2" s="92"/>
      <c r="D2" s="92"/>
      <c r="E2" s="92"/>
      <c r="F2" s="92"/>
    </row>
    <row r="3" spans="1:6" ht="21.75" customHeight="1">
      <c r="A3" s="102"/>
      <c r="B3" s="94"/>
      <c r="C3" s="94"/>
      <c r="D3" s="94"/>
      <c r="E3" s="103" t="s">
        <v>51</v>
      </c>
      <c r="F3" s="103"/>
    </row>
    <row r="4" spans="1:6" ht="21" customHeight="1">
      <c r="A4" s="61" t="s">
        <v>52</v>
      </c>
      <c r="B4" s="61"/>
      <c r="C4" s="61"/>
      <c r="D4" s="61" t="s">
        <v>103</v>
      </c>
      <c r="E4" s="61"/>
      <c r="F4" s="61"/>
    </row>
    <row r="5" spans="1:6" ht="21" customHeight="1">
      <c r="A5" s="61" t="s">
        <v>53</v>
      </c>
      <c r="B5" s="61"/>
      <c r="C5" s="61" t="s">
        <v>54</v>
      </c>
      <c r="D5" s="61" t="s">
        <v>8</v>
      </c>
      <c r="E5" s="61" t="s">
        <v>55</v>
      </c>
      <c r="F5" s="61" t="s">
        <v>56</v>
      </c>
    </row>
    <row r="6" spans="1:6" ht="21" customHeight="1">
      <c r="A6" s="63"/>
      <c r="B6" s="63"/>
      <c r="C6" s="104" t="s">
        <v>99</v>
      </c>
      <c r="D6" s="65"/>
      <c r="E6" s="65"/>
      <c r="F6" s="65"/>
    </row>
    <row r="7" spans="1:6" ht="21" customHeight="1">
      <c r="A7" s="63"/>
      <c r="B7" s="63"/>
      <c r="C7" s="63"/>
      <c r="D7" s="99"/>
      <c r="E7" s="99"/>
      <c r="F7" s="99"/>
    </row>
    <row r="8" spans="1:6" ht="21" customHeight="1">
      <c r="A8" s="63"/>
      <c r="B8" s="63"/>
      <c r="C8" s="63"/>
      <c r="D8" s="104"/>
      <c r="E8" s="104"/>
      <c r="F8" s="104"/>
    </row>
    <row r="9" spans="1:6" ht="21" customHeight="1">
      <c r="A9" s="63"/>
      <c r="B9" s="63"/>
      <c r="C9" s="63"/>
      <c r="D9" s="104"/>
      <c r="E9" s="104"/>
      <c r="F9" s="104"/>
    </row>
    <row r="10" spans="1:6" ht="21" customHeight="1">
      <c r="A10" s="63"/>
      <c r="B10" s="63"/>
      <c r="C10" s="63"/>
      <c r="D10" s="104"/>
      <c r="E10" s="104"/>
      <c r="F10" s="104"/>
    </row>
    <row r="11" spans="1:6" ht="21" customHeight="1">
      <c r="A11" s="63"/>
      <c r="B11" s="63"/>
      <c r="C11" s="63"/>
      <c r="D11" s="104"/>
      <c r="E11" s="104"/>
      <c r="F11" s="104"/>
    </row>
    <row r="12" spans="1:6" ht="21" customHeight="1">
      <c r="A12" s="67"/>
      <c r="B12" s="67"/>
      <c r="C12" s="105"/>
      <c r="D12" s="104"/>
      <c r="E12" s="104"/>
      <c r="F12" s="104"/>
    </row>
    <row r="13" spans="1:6" ht="21" customHeight="1">
      <c r="A13" s="68"/>
      <c r="B13" s="68"/>
      <c r="C13" s="63"/>
      <c r="D13" s="104"/>
      <c r="E13" s="104"/>
      <c r="F13" s="104"/>
    </row>
    <row r="14" spans="1:6" ht="21" customHeight="1">
      <c r="A14" s="68"/>
      <c r="B14" s="68"/>
      <c r="C14" s="63"/>
      <c r="D14" s="104"/>
      <c r="E14" s="104"/>
      <c r="F14" s="104"/>
    </row>
    <row r="15" spans="1:6" ht="21" customHeight="1">
      <c r="A15" s="65"/>
      <c r="B15" s="65"/>
      <c r="C15" s="99"/>
      <c r="D15" s="99"/>
      <c r="E15" s="99"/>
      <c r="F15" s="99"/>
    </row>
    <row r="16" spans="1:6" ht="21" customHeight="1">
      <c r="A16" s="65"/>
      <c r="B16" s="65"/>
      <c r="C16" s="104"/>
      <c r="D16" s="104"/>
      <c r="E16" s="104"/>
      <c r="F16" s="104"/>
    </row>
    <row r="17" spans="1:6" ht="21" customHeight="1">
      <c r="A17" s="65"/>
      <c r="B17" s="65"/>
      <c r="C17" s="104"/>
      <c r="D17" s="104"/>
      <c r="E17" s="104"/>
      <c r="F17" s="104"/>
    </row>
    <row r="18" spans="1:6" ht="21" customHeight="1">
      <c r="A18" s="65" t="s">
        <v>8</v>
      </c>
      <c r="B18" s="65"/>
      <c r="C18" s="65"/>
      <c r="D18" s="65"/>
      <c r="E18" s="65"/>
      <c r="F18" s="65"/>
    </row>
    <row r="19" spans="1:6" ht="30" customHeight="1">
      <c r="A19" s="106" t="s">
        <v>104</v>
      </c>
      <c r="B19" s="107"/>
      <c r="C19" s="107"/>
      <c r="D19" s="107"/>
      <c r="E19" s="107"/>
      <c r="F19" s="107"/>
    </row>
  </sheetData>
  <sheetProtection/>
  <mergeCells count="20">
    <mergeCell ref="A1:F1"/>
    <mergeCell ref="A2:F2"/>
    <mergeCell ref="E3:F3"/>
    <mergeCell ref="A4:C4"/>
    <mergeCell ref="D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C18"/>
    <mergeCell ref="A19:F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40">
      <selection activeCell="B5" sqref="B1:B65536"/>
    </sheetView>
  </sheetViews>
  <sheetFormatPr defaultColWidth="9.00390625" defaultRowHeight="14.25"/>
  <cols>
    <col min="1" max="1" width="29.875" style="0" customWidth="1"/>
    <col min="2" max="2" width="15.625" style="85" customWidth="1"/>
    <col min="3" max="3" width="30.00390625" style="0" customWidth="1"/>
    <col min="4" max="4" width="15.625" style="86" customWidth="1"/>
  </cols>
  <sheetData>
    <row r="1" spans="1:5" ht="18.75" customHeight="1">
      <c r="A1" s="87" t="s">
        <v>105</v>
      </c>
      <c r="B1" s="88"/>
      <c r="C1" s="87"/>
      <c r="D1" s="89"/>
      <c r="E1" s="55"/>
    </row>
    <row r="2" spans="1:4" ht="33.75" customHeight="1">
      <c r="A2" s="90" t="s">
        <v>106</v>
      </c>
      <c r="B2" s="91"/>
      <c r="C2" s="92"/>
      <c r="D2" s="93"/>
    </row>
    <row r="3" spans="1:4" ht="19.5" customHeight="1">
      <c r="A3" s="94"/>
      <c r="B3" s="95"/>
      <c r="C3" s="94"/>
      <c r="D3" s="96" t="s">
        <v>51</v>
      </c>
    </row>
    <row r="4" spans="1:4" ht="21" customHeight="1">
      <c r="A4" s="61" t="s">
        <v>107</v>
      </c>
      <c r="B4" s="97"/>
      <c r="C4" s="61" t="s">
        <v>108</v>
      </c>
      <c r="D4" s="98"/>
    </row>
    <row r="5" spans="1:4" ht="21" customHeight="1">
      <c r="A5" s="61" t="s">
        <v>6</v>
      </c>
      <c r="B5" s="97" t="s">
        <v>7</v>
      </c>
      <c r="C5" s="61" t="s">
        <v>6</v>
      </c>
      <c r="D5" s="98" t="s">
        <v>7</v>
      </c>
    </row>
    <row r="6" spans="1:4" ht="21" customHeight="1">
      <c r="A6" s="63" t="s">
        <v>12</v>
      </c>
      <c r="B6" s="69">
        <v>16106.15</v>
      </c>
      <c r="C6" s="63" t="s">
        <v>13</v>
      </c>
      <c r="D6" s="32"/>
    </row>
    <row r="7" spans="1:4" ht="21" customHeight="1">
      <c r="A7" s="63" t="s">
        <v>16</v>
      </c>
      <c r="B7" s="69"/>
      <c r="C7" s="63" t="s">
        <v>15</v>
      </c>
      <c r="D7" s="32"/>
    </row>
    <row r="8" spans="1:4" ht="21" customHeight="1">
      <c r="A8" s="63" t="s">
        <v>18</v>
      </c>
      <c r="B8" s="69"/>
      <c r="C8" s="63" t="s">
        <v>17</v>
      </c>
      <c r="D8" s="32"/>
    </row>
    <row r="9" spans="1:4" ht="21" customHeight="1">
      <c r="A9" s="63" t="s">
        <v>109</v>
      </c>
      <c r="B9" s="69"/>
      <c r="C9" s="63" t="s">
        <v>19</v>
      </c>
      <c r="D9" s="32"/>
    </row>
    <row r="10" spans="1:4" ht="21" customHeight="1">
      <c r="A10" s="63" t="s">
        <v>110</v>
      </c>
      <c r="B10" s="69"/>
      <c r="C10" s="63" t="s">
        <v>20</v>
      </c>
      <c r="D10" s="32"/>
    </row>
    <row r="11" spans="1:4" ht="21" customHeight="1">
      <c r="A11" s="63" t="s">
        <v>111</v>
      </c>
      <c r="B11" s="69"/>
      <c r="C11" s="63" t="s">
        <v>21</v>
      </c>
      <c r="D11" s="32"/>
    </row>
    <row r="12" spans="1:4" ht="21" customHeight="1">
      <c r="A12" s="63" t="s">
        <v>112</v>
      </c>
      <c r="B12" s="69"/>
      <c r="C12" s="63" t="s">
        <v>22</v>
      </c>
      <c r="D12" s="32"/>
    </row>
    <row r="13" spans="1:4" ht="21" customHeight="1">
      <c r="A13" s="63"/>
      <c r="B13" s="69"/>
      <c r="C13" s="63" t="s">
        <v>23</v>
      </c>
      <c r="D13" s="32"/>
    </row>
    <row r="14" spans="1:4" ht="21" customHeight="1">
      <c r="A14" s="63"/>
      <c r="B14" s="69"/>
      <c r="C14" s="63" t="s">
        <v>24</v>
      </c>
      <c r="D14" s="32"/>
    </row>
    <row r="15" spans="1:4" ht="21" customHeight="1">
      <c r="A15" s="63"/>
      <c r="B15" s="69"/>
      <c r="C15" s="63" t="s">
        <v>25</v>
      </c>
      <c r="D15" s="32"/>
    </row>
    <row r="16" spans="1:4" ht="21" customHeight="1">
      <c r="A16" s="63"/>
      <c r="B16" s="69"/>
      <c r="C16" s="63" t="s">
        <v>26</v>
      </c>
      <c r="D16" s="32"/>
    </row>
    <row r="17" spans="1:4" ht="21" customHeight="1">
      <c r="A17" s="63"/>
      <c r="B17" s="69"/>
      <c r="C17" s="63" t="s">
        <v>27</v>
      </c>
      <c r="D17" s="32"/>
    </row>
    <row r="18" spans="1:4" ht="21" customHeight="1">
      <c r="A18" s="63"/>
      <c r="B18" s="69"/>
      <c r="C18" s="63" t="s">
        <v>28</v>
      </c>
      <c r="D18" s="32"/>
    </row>
    <row r="19" spans="1:4" ht="21" customHeight="1">
      <c r="A19" s="63"/>
      <c r="B19" s="69"/>
      <c r="C19" s="63" t="s">
        <v>29</v>
      </c>
      <c r="D19" s="32"/>
    </row>
    <row r="20" spans="1:4" ht="21" customHeight="1">
      <c r="A20" s="63"/>
      <c r="B20" s="69"/>
      <c r="C20" s="63" t="s">
        <v>30</v>
      </c>
      <c r="D20" s="32"/>
    </row>
    <row r="21" spans="1:4" ht="21" customHeight="1">
      <c r="A21" s="63"/>
      <c r="B21" s="69"/>
      <c r="C21" s="63" t="s">
        <v>31</v>
      </c>
      <c r="D21" s="32"/>
    </row>
    <row r="22" spans="1:4" ht="21" customHeight="1">
      <c r="A22" s="63"/>
      <c r="B22" s="69"/>
      <c r="C22" s="63" t="s">
        <v>32</v>
      </c>
      <c r="D22" s="32"/>
    </row>
    <row r="23" spans="1:4" ht="21" customHeight="1">
      <c r="A23" s="63"/>
      <c r="B23" s="69"/>
      <c r="C23" s="63" t="s">
        <v>33</v>
      </c>
      <c r="D23" s="32"/>
    </row>
    <row r="24" spans="1:4" ht="21" customHeight="1">
      <c r="A24" s="63" t="s">
        <v>112</v>
      </c>
      <c r="B24" s="69"/>
      <c r="C24" s="63" t="s">
        <v>34</v>
      </c>
      <c r="D24" s="32">
        <v>16106.15</v>
      </c>
    </row>
    <row r="25" spans="1:4" ht="21" customHeight="1">
      <c r="A25" s="63"/>
      <c r="B25" s="69"/>
      <c r="C25" s="63" t="s">
        <v>35</v>
      </c>
      <c r="D25" s="32"/>
    </row>
    <row r="26" spans="1:4" ht="21" customHeight="1">
      <c r="A26" s="63"/>
      <c r="B26" s="69"/>
      <c r="C26" s="99" t="s">
        <v>36</v>
      </c>
      <c r="D26" s="32"/>
    </row>
    <row r="27" spans="1:4" ht="21" customHeight="1">
      <c r="A27" s="63"/>
      <c r="B27" s="69"/>
      <c r="C27" s="63" t="s">
        <v>37</v>
      </c>
      <c r="D27" s="32"/>
    </row>
    <row r="28" spans="1:4" ht="21" customHeight="1">
      <c r="A28" s="63" t="s">
        <v>111</v>
      </c>
      <c r="B28" s="69"/>
      <c r="C28" s="63" t="s">
        <v>38</v>
      </c>
      <c r="D28" s="32"/>
    </row>
    <row r="29" spans="1:4" ht="21" customHeight="1">
      <c r="A29" s="100"/>
      <c r="B29" s="69"/>
      <c r="C29" s="63" t="s">
        <v>39</v>
      </c>
      <c r="D29" s="32"/>
    </row>
    <row r="30" spans="1:4" ht="21" customHeight="1">
      <c r="A30" s="61"/>
      <c r="B30" s="97"/>
      <c r="C30" s="61"/>
      <c r="D30" s="32"/>
    </row>
    <row r="31" spans="1:4" ht="21" customHeight="1">
      <c r="A31" s="61" t="s">
        <v>40</v>
      </c>
      <c r="B31" s="97">
        <f>SUM(B6:B10)</f>
        <v>16106.15</v>
      </c>
      <c r="C31" s="61" t="s">
        <v>41</v>
      </c>
      <c r="D31" s="98">
        <f>SUM(D6:D29)</f>
        <v>16106.15</v>
      </c>
    </row>
    <row r="32" spans="1:4" ht="21" customHeight="1">
      <c r="A32" s="63"/>
      <c r="B32" s="69"/>
      <c r="C32" s="63"/>
      <c r="D32" s="32"/>
    </row>
    <row r="33" spans="1:4" ht="21" customHeight="1">
      <c r="A33" s="63" t="s">
        <v>113</v>
      </c>
      <c r="B33" s="69"/>
      <c r="C33" s="63" t="s">
        <v>114</v>
      </c>
      <c r="D33" s="32"/>
    </row>
    <row r="34" spans="1:4" ht="21" customHeight="1">
      <c r="A34" s="63"/>
      <c r="B34" s="69"/>
      <c r="C34" s="63"/>
      <c r="D34" s="32"/>
    </row>
    <row r="35" spans="1:4" ht="21" customHeight="1">
      <c r="A35" s="101"/>
      <c r="B35" s="69"/>
      <c r="C35" s="63" t="s">
        <v>115</v>
      </c>
      <c r="D35" s="32"/>
    </row>
    <row r="36" spans="1:4" ht="21" customHeight="1">
      <c r="A36" s="63"/>
      <c r="B36" s="69"/>
      <c r="C36" s="63"/>
      <c r="D36" s="32"/>
    </row>
    <row r="37" spans="1:4" ht="21" customHeight="1">
      <c r="A37" s="61" t="s">
        <v>47</v>
      </c>
      <c r="B37" s="97">
        <f>SUM(B31,B33)</f>
        <v>16106.15</v>
      </c>
      <c r="C37" s="61" t="s">
        <v>48</v>
      </c>
      <c r="D37" s="98">
        <f>SUM(D31,D33)</f>
        <v>16106.15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showZeros="0" zoomScaleSheetLayoutView="100" workbookViewId="0" topLeftCell="A1">
      <selection activeCell="N12" sqref="N12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5.00390625" style="0" customWidth="1"/>
    <col min="4" max="4" width="11.375" style="0" customWidth="1"/>
    <col min="5" max="5" width="11.75390625" style="0" customWidth="1"/>
    <col min="6" max="6" width="11.625" style="0" customWidth="1"/>
    <col min="7" max="7" width="9.625" style="0" customWidth="1"/>
    <col min="8" max="8" width="9.50390625" style="0" customWidth="1"/>
    <col min="9" max="9" width="10.125" style="0" customWidth="1"/>
  </cols>
  <sheetData>
    <row r="1" spans="1:11" ht="21.75" customHeight="1">
      <c r="A1" s="70" t="s">
        <v>116</v>
      </c>
      <c r="B1" s="70"/>
      <c r="C1" s="70"/>
      <c r="D1" s="70"/>
      <c r="E1" s="70"/>
      <c r="F1" s="70"/>
      <c r="G1" s="70"/>
      <c r="H1" s="70"/>
      <c r="I1" s="70"/>
      <c r="J1" s="83"/>
      <c r="K1" s="83"/>
    </row>
    <row r="2" spans="1:11" ht="33" customHeight="1">
      <c r="A2" s="71" t="s">
        <v>117</v>
      </c>
      <c r="B2" s="71"/>
      <c r="C2" s="71"/>
      <c r="D2" s="71"/>
      <c r="E2" s="71"/>
      <c r="F2" s="71"/>
      <c r="G2" s="71"/>
      <c r="H2" s="71"/>
      <c r="I2" s="71"/>
      <c r="J2" s="83"/>
      <c r="K2" s="83"/>
    </row>
    <row r="3" spans="1:11" ht="23.25" customHeight="1">
      <c r="A3" s="72"/>
      <c r="B3" s="72"/>
      <c r="C3" s="72"/>
      <c r="D3" s="72"/>
      <c r="E3" s="72"/>
      <c r="F3" s="72"/>
      <c r="G3" s="72"/>
      <c r="H3" s="73" t="s">
        <v>51</v>
      </c>
      <c r="I3" s="84"/>
      <c r="J3" s="83"/>
      <c r="K3" s="83"/>
    </row>
    <row r="4" spans="1:11" ht="21" customHeight="1">
      <c r="A4" s="74" t="s">
        <v>118</v>
      </c>
      <c r="B4" s="75"/>
      <c r="C4" s="74" t="s">
        <v>8</v>
      </c>
      <c r="D4" s="74" t="s">
        <v>42</v>
      </c>
      <c r="E4" s="74" t="s">
        <v>119</v>
      </c>
      <c r="F4" s="74" t="s">
        <v>120</v>
      </c>
      <c r="G4" s="74" t="s">
        <v>121</v>
      </c>
      <c r="H4" s="74" t="s">
        <v>122</v>
      </c>
      <c r="I4" s="74" t="s">
        <v>123</v>
      </c>
      <c r="J4" s="83"/>
      <c r="K4" s="83"/>
    </row>
    <row r="5" spans="1:11" ht="27" customHeight="1">
      <c r="A5" s="76" t="s">
        <v>53</v>
      </c>
      <c r="B5" s="76" t="s">
        <v>54</v>
      </c>
      <c r="C5" s="75"/>
      <c r="D5" s="75"/>
      <c r="E5" s="75"/>
      <c r="F5" s="75"/>
      <c r="G5" s="75"/>
      <c r="H5" s="75"/>
      <c r="I5" s="75"/>
      <c r="J5" s="83"/>
      <c r="K5" s="83"/>
    </row>
    <row r="6" spans="1:11" ht="21" customHeight="1">
      <c r="A6" s="77">
        <v>221</v>
      </c>
      <c r="B6" s="78" t="s">
        <v>57</v>
      </c>
      <c r="C6" s="79">
        <v>21985.2</v>
      </c>
      <c r="D6" s="79"/>
      <c r="E6" s="79">
        <v>21985.2</v>
      </c>
      <c r="F6" s="79"/>
      <c r="G6" s="79"/>
      <c r="H6" s="79"/>
      <c r="I6" s="79"/>
      <c r="J6" s="83"/>
      <c r="K6" s="83"/>
    </row>
    <row r="7" spans="1:11" ht="21" customHeight="1">
      <c r="A7" s="78" t="s">
        <v>58</v>
      </c>
      <c r="B7" s="78" t="s">
        <v>59</v>
      </c>
      <c r="C7" s="79">
        <v>21985.2</v>
      </c>
      <c r="D7" s="79"/>
      <c r="E7" s="79">
        <v>21985.2</v>
      </c>
      <c r="F7" s="79"/>
      <c r="G7" s="79"/>
      <c r="H7" s="79"/>
      <c r="I7" s="79"/>
      <c r="J7" s="83"/>
      <c r="K7" s="83"/>
    </row>
    <row r="8" spans="1:11" ht="21" customHeight="1">
      <c r="A8" s="78" t="s">
        <v>60</v>
      </c>
      <c r="B8" s="78" t="s">
        <v>124</v>
      </c>
      <c r="C8" s="79">
        <v>21985.2</v>
      </c>
      <c r="D8" s="79"/>
      <c r="E8" s="79">
        <v>21985.2</v>
      </c>
      <c r="F8" s="79"/>
      <c r="G8" s="79"/>
      <c r="H8" s="79"/>
      <c r="I8" s="79"/>
      <c r="J8" s="83"/>
      <c r="K8" s="83"/>
    </row>
    <row r="9" spans="1:11" ht="21" customHeight="1">
      <c r="A9" s="80"/>
      <c r="B9" s="80"/>
      <c r="C9" s="79">
        <f aca="true" t="shared" si="0" ref="C9:C14">SUM(D9:I9)</f>
        <v>0</v>
      </c>
      <c r="D9" s="79"/>
      <c r="E9" s="79"/>
      <c r="F9" s="79"/>
      <c r="G9" s="79"/>
      <c r="H9" s="79"/>
      <c r="I9" s="79"/>
      <c r="J9" s="83"/>
      <c r="K9" s="83"/>
    </row>
    <row r="10" spans="1:11" ht="21" customHeight="1">
      <c r="A10" s="80"/>
      <c r="B10" s="80"/>
      <c r="C10" s="79">
        <f t="shared" si="0"/>
        <v>0</v>
      </c>
      <c r="D10" s="79"/>
      <c r="E10" s="79"/>
      <c r="F10" s="79"/>
      <c r="G10" s="79"/>
      <c r="H10" s="79"/>
      <c r="I10" s="79"/>
      <c r="J10" s="83"/>
      <c r="K10" s="83"/>
    </row>
    <row r="11" spans="1:11" ht="21" customHeight="1">
      <c r="A11" s="80"/>
      <c r="B11" s="80"/>
      <c r="C11" s="79">
        <f t="shared" si="0"/>
        <v>0</v>
      </c>
      <c r="D11" s="79"/>
      <c r="E11" s="79"/>
      <c r="F11" s="79"/>
      <c r="G11" s="79"/>
      <c r="H11" s="79"/>
      <c r="I11" s="79"/>
      <c r="J11" s="83"/>
      <c r="K11" s="83"/>
    </row>
    <row r="12" spans="1:11" ht="21" customHeight="1">
      <c r="A12" s="80"/>
      <c r="B12" s="80"/>
      <c r="C12" s="79">
        <f t="shared" si="0"/>
        <v>0</v>
      </c>
      <c r="D12" s="79"/>
      <c r="E12" s="79"/>
      <c r="F12" s="79"/>
      <c r="G12" s="79"/>
      <c r="H12" s="79"/>
      <c r="I12" s="79"/>
      <c r="J12" s="83"/>
      <c r="K12" s="83"/>
    </row>
    <row r="13" spans="1:11" ht="21" customHeight="1">
      <c r="A13" s="80"/>
      <c r="B13" s="80"/>
      <c r="C13" s="79">
        <f t="shared" si="0"/>
        <v>0</v>
      </c>
      <c r="D13" s="79"/>
      <c r="E13" s="79"/>
      <c r="F13" s="79"/>
      <c r="G13" s="79"/>
      <c r="H13" s="79"/>
      <c r="I13" s="79"/>
      <c r="J13" s="83"/>
      <c r="K13" s="83"/>
    </row>
    <row r="14" spans="1:11" ht="21" customHeight="1">
      <c r="A14" s="81" t="s">
        <v>8</v>
      </c>
      <c r="B14" s="82"/>
      <c r="C14" s="79">
        <v>21985.2</v>
      </c>
      <c r="D14" s="79"/>
      <c r="E14" s="79">
        <v>21985.2</v>
      </c>
      <c r="F14" s="79"/>
      <c r="G14" s="79"/>
      <c r="H14" s="79"/>
      <c r="I14" s="79"/>
      <c r="J14" s="83"/>
      <c r="K14" s="83"/>
    </row>
    <row r="15" spans="1:11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4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4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4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14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4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14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ht="14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</sheetData>
  <sheetProtection/>
  <mergeCells count="12">
    <mergeCell ref="A1:I1"/>
    <mergeCell ref="A2:I2"/>
    <mergeCell ref="H3:I3"/>
    <mergeCell ref="A4:B4"/>
    <mergeCell ref="A14:B14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12.375" style="0" customWidth="1"/>
    <col min="3" max="3" width="16.625" style="0" customWidth="1"/>
    <col min="4" max="6" width="14.25390625" style="0" customWidth="1"/>
  </cols>
  <sheetData>
    <row r="1" spans="1:9" ht="19.5" customHeight="1">
      <c r="A1" s="39" t="s">
        <v>125</v>
      </c>
      <c r="B1" s="40"/>
      <c r="C1" s="40"/>
      <c r="D1" s="40"/>
      <c r="E1" s="40"/>
      <c r="F1" s="41"/>
      <c r="G1" s="55"/>
      <c r="H1" s="55"/>
      <c r="I1" s="55"/>
    </row>
    <row r="2" spans="1:6" ht="33.75" customHeight="1">
      <c r="A2" s="56" t="s">
        <v>126</v>
      </c>
      <c r="B2" s="57"/>
      <c r="C2" s="57"/>
      <c r="D2" s="57"/>
      <c r="E2" s="57"/>
      <c r="F2" s="58"/>
    </row>
    <row r="3" spans="1:6" ht="18" customHeight="1">
      <c r="A3" s="59"/>
      <c r="B3" s="59"/>
      <c r="C3" s="59"/>
      <c r="D3" s="59"/>
      <c r="E3" s="59"/>
      <c r="F3" s="60" t="s">
        <v>51</v>
      </c>
    </row>
    <row r="4" spans="1:6" ht="21" customHeight="1">
      <c r="A4" s="31" t="s">
        <v>52</v>
      </c>
      <c r="B4" s="31"/>
      <c r="C4" s="31"/>
      <c r="D4" s="61" t="s">
        <v>8</v>
      </c>
      <c r="E4" s="61" t="s">
        <v>55</v>
      </c>
      <c r="F4" s="61" t="s">
        <v>56</v>
      </c>
    </row>
    <row r="5" spans="1:6" ht="21" customHeight="1">
      <c r="A5" s="61" t="s">
        <v>53</v>
      </c>
      <c r="B5" s="61" t="s">
        <v>54</v>
      </c>
      <c r="C5" s="61"/>
      <c r="D5" s="61"/>
      <c r="E5" s="61"/>
      <c r="F5" s="61"/>
    </row>
    <row r="6" spans="1:6" ht="21" customHeight="1">
      <c r="A6" s="62">
        <v>221</v>
      </c>
      <c r="B6" s="63" t="s">
        <v>57</v>
      </c>
      <c r="C6" s="63"/>
      <c r="D6" s="32">
        <f>SUM(E6:F6)</f>
        <v>16106.15</v>
      </c>
      <c r="E6" s="32">
        <v>385.57</v>
      </c>
      <c r="F6" s="32">
        <v>15720.58</v>
      </c>
    </row>
    <row r="7" spans="1:6" ht="21" customHeight="1">
      <c r="A7" s="62" t="s">
        <v>58</v>
      </c>
      <c r="B7" s="63" t="s">
        <v>59</v>
      </c>
      <c r="C7" s="63"/>
      <c r="D7" s="32">
        <f>SUM(E7:F7)</f>
        <v>16106.15</v>
      </c>
      <c r="E7" s="32">
        <v>385.57</v>
      </c>
      <c r="F7" s="32">
        <v>15720.58</v>
      </c>
    </row>
    <row r="8" spans="1:6" ht="21" customHeight="1">
      <c r="A8" s="64" t="s">
        <v>60</v>
      </c>
      <c r="B8" s="65" t="s">
        <v>61</v>
      </c>
      <c r="C8" s="65"/>
      <c r="D8" s="32">
        <f>SUM(E8:F8)</f>
        <v>16106.15</v>
      </c>
      <c r="E8" s="32">
        <v>385.57</v>
      </c>
      <c r="F8" s="32">
        <v>15720.58</v>
      </c>
    </row>
    <row r="9" spans="1:6" ht="21" customHeight="1">
      <c r="A9" s="65"/>
      <c r="B9" s="65"/>
      <c r="C9" s="65"/>
      <c r="D9" s="32"/>
      <c r="E9" s="32"/>
      <c r="F9" s="32"/>
    </row>
    <row r="10" spans="1:6" ht="21" customHeight="1">
      <c r="A10" s="66"/>
      <c r="B10" s="66"/>
      <c r="C10" s="66"/>
      <c r="D10" s="32"/>
      <c r="E10" s="32"/>
      <c r="F10" s="32"/>
    </row>
    <row r="11" spans="1:6" ht="21" customHeight="1">
      <c r="A11" s="67"/>
      <c r="B11" s="67"/>
      <c r="C11" s="67"/>
      <c r="D11" s="32"/>
      <c r="E11" s="32"/>
      <c r="F11" s="32"/>
    </row>
    <row r="12" spans="1:6" ht="21" customHeight="1">
      <c r="A12" s="67"/>
      <c r="B12" s="67"/>
      <c r="C12" s="67"/>
      <c r="D12" s="32"/>
      <c r="E12" s="32"/>
      <c r="F12" s="32"/>
    </row>
    <row r="13" spans="1:6" ht="21" customHeight="1">
      <c r="A13" s="63"/>
      <c r="B13" s="63"/>
      <c r="C13" s="63"/>
      <c r="D13" s="32"/>
      <c r="E13" s="32"/>
      <c r="F13" s="32"/>
    </row>
    <row r="14" spans="1:6" ht="21" customHeight="1">
      <c r="A14" s="63"/>
      <c r="B14" s="63"/>
      <c r="C14" s="63"/>
      <c r="D14" s="32"/>
      <c r="E14" s="32"/>
      <c r="F14" s="32"/>
    </row>
    <row r="15" spans="1:6" ht="21" customHeight="1">
      <c r="A15" s="63"/>
      <c r="B15" s="63"/>
      <c r="C15" s="63"/>
      <c r="D15" s="32"/>
      <c r="E15" s="32"/>
      <c r="F15" s="32"/>
    </row>
    <row r="16" spans="1:6" ht="21" customHeight="1">
      <c r="A16" s="68" t="s">
        <v>8</v>
      </c>
      <c r="B16" s="68"/>
      <c r="C16" s="68"/>
      <c r="D16" s="32">
        <f>SUM(D6)</f>
        <v>16106.15</v>
      </c>
      <c r="E16" s="69">
        <v>385.57</v>
      </c>
      <c r="F16" s="32">
        <f>SUM(F6)</f>
        <v>15720.58</v>
      </c>
    </row>
  </sheetData>
  <sheetProtection/>
  <mergeCells count="19">
    <mergeCell ref="A1:F1"/>
    <mergeCell ref="A2:F2"/>
    <mergeCell ref="A3:B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2021-02-02T01:46:33Z</dcterms:created>
  <dcterms:modified xsi:type="dcterms:W3CDTF">2022-09-08T08:10:49Z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4A6E19D879C14B818D4EF931DB457DBF</vt:lpwstr>
  </property>
</Properties>
</file>